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AB63D0B-5D40-44C9-A655-2C07364729A0}" xr6:coauthVersionLast="47" xr6:coauthVersionMax="47" xr10:uidLastSave="{00000000-0000-0000-0000-000000000000}"/>
  <bookViews>
    <workbookView xWindow="-120" yWindow="-120" windowWidth="29040" windowHeight="15840" xr2:uid="{CB03163D-EB29-4452-883A-188EAAAD8D47}"/>
  </bookViews>
  <sheets>
    <sheet name="SIGNAL RESULTS TEMPLATE" sheetId="1" r:id="rId1"/>
  </sheets>
  <definedNames>
    <definedName name="_xlnm.Print_Area" localSheetId="0">'SIGNAL RESULTS TEMPLATE'!$A$1:$M$80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5" i="1" l="1"/>
  <c r="H39" i="1"/>
  <c r="J39" i="1" s="1"/>
  <c r="K39" i="1" s="1"/>
  <c r="H38" i="1"/>
  <c r="J38" i="1" s="1"/>
  <c r="K38" i="1" s="1"/>
  <c r="H37" i="1"/>
  <c r="J37" i="1" s="1"/>
  <c r="K37" i="1" s="1"/>
  <c r="H36" i="1"/>
  <c r="J36" i="1" s="1"/>
  <c r="K36" i="1" s="1"/>
  <c r="H35" i="1"/>
  <c r="J35" i="1" s="1"/>
  <c r="K35" i="1" s="1"/>
  <c r="H34" i="1"/>
  <c r="J34" i="1" s="1"/>
  <c r="K34" i="1" s="1"/>
  <c r="H33" i="1"/>
  <c r="J33" i="1" s="1"/>
  <c r="K33" i="1" s="1"/>
  <c r="H32" i="1"/>
  <c r="J32" i="1" s="1"/>
  <c r="K32" i="1" s="1"/>
  <c r="H31" i="1"/>
  <c r="J31" i="1" s="1"/>
  <c r="K31" i="1" s="1"/>
  <c r="H30" i="1"/>
  <c r="J30" i="1" s="1"/>
  <c r="K30" i="1" s="1"/>
  <c r="H29" i="1"/>
  <c r="J29" i="1" s="1"/>
  <c r="K29" i="1" s="1"/>
  <c r="H28" i="1"/>
  <c r="J28" i="1" s="1"/>
  <c r="K28" i="1" s="1"/>
  <c r="H27" i="1"/>
  <c r="J27" i="1" s="1"/>
  <c r="K27" i="1" s="1"/>
  <c r="H26" i="1"/>
  <c r="J26" i="1" s="1"/>
  <c r="K26" i="1" s="1"/>
  <c r="H25" i="1"/>
  <c r="J25" i="1" s="1"/>
  <c r="K25" i="1" s="1"/>
  <c r="H24" i="1"/>
  <c r="J24" i="1" s="1"/>
  <c r="K24" i="1" s="1"/>
  <c r="H23" i="1"/>
  <c r="J23" i="1" s="1"/>
  <c r="K23" i="1" s="1"/>
  <c r="H22" i="1"/>
  <c r="J22" i="1" s="1"/>
  <c r="K22" i="1" s="1"/>
  <c r="H21" i="1"/>
  <c r="J21" i="1" s="1"/>
  <c r="K21" i="1" s="1"/>
  <c r="H20" i="1"/>
  <c r="J20" i="1" s="1"/>
  <c r="K20" i="1" s="1"/>
  <c r="H19" i="1"/>
  <c r="J19" i="1" s="1"/>
  <c r="K19" i="1" s="1"/>
  <c r="H18" i="1"/>
  <c r="J18" i="1" s="1"/>
  <c r="K18" i="1" s="1"/>
  <c r="H17" i="1"/>
  <c r="J17" i="1" s="1"/>
  <c r="K17" i="1" s="1"/>
  <c r="H16" i="1"/>
  <c r="J16" i="1" s="1"/>
  <c r="K16" i="1" s="1"/>
  <c r="H15" i="1"/>
  <c r="J15" i="1" s="1"/>
  <c r="K15" i="1" s="1"/>
  <c r="H14" i="1"/>
  <c r="J14" i="1" s="1"/>
  <c r="K14" i="1" s="1"/>
  <c r="H13" i="1"/>
  <c r="J13" i="1" s="1"/>
  <c r="K13" i="1" s="1"/>
  <c r="H12" i="1"/>
  <c r="J12" i="1" s="1"/>
  <c r="K12" i="1" s="1"/>
  <c r="H11" i="1"/>
  <c r="J11" i="1" s="1"/>
  <c r="K11" i="1" s="1"/>
  <c r="H10" i="1"/>
  <c r="J10" i="1" s="1"/>
  <c r="K10" i="1" s="1"/>
  <c r="H9" i="1"/>
  <c r="J9" i="1" s="1"/>
  <c r="K9" i="1" s="1"/>
  <c r="M10" i="1" l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J61" i="1" s="1"/>
  <c r="K61" i="1" s="1"/>
  <c r="M61" i="1" s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9" i="1" l="1"/>
  <c r="H75" i="1"/>
  <c r="M37" i="1"/>
  <c r="M36" i="1"/>
  <c r="M35" i="1"/>
  <c r="M34" i="1"/>
  <c r="M33" i="1"/>
  <c r="M32" i="1"/>
  <c r="M31" i="1"/>
  <c r="J46" i="1"/>
  <c r="K46" i="1" s="1"/>
  <c r="M46" i="1" s="1"/>
  <c r="J45" i="1"/>
  <c r="K45" i="1" s="1"/>
  <c r="M45" i="1" s="1"/>
  <c r="J44" i="1"/>
  <c r="K44" i="1" s="1"/>
  <c r="M44" i="1" s="1"/>
  <c r="J43" i="1"/>
  <c r="K43" i="1" s="1"/>
  <c r="M43" i="1" s="1"/>
  <c r="J42" i="1"/>
  <c r="K42" i="1" s="1"/>
  <c r="M42" i="1" s="1"/>
  <c r="J41" i="1"/>
  <c r="K41" i="1" s="1"/>
  <c r="M41" i="1" s="1"/>
  <c r="J40" i="1"/>
  <c r="K40" i="1" s="1"/>
  <c r="M40" i="1" s="1"/>
  <c r="M39" i="1"/>
  <c r="M38" i="1"/>
  <c r="J47" i="1" l="1"/>
  <c r="K47" i="1" s="1"/>
  <c r="M47" i="1" s="1"/>
  <c r="J48" i="1"/>
  <c r="K48" i="1" s="1"/>
  <c r="M48" i="1" s="1"/>
  <c r="J49" i="1"/>
  <c r="K49" i="1" s="1"/>
  <c r="M49" i="1" s="1"/>
  <c r="J50" i="1"/>
  <c r="K50" i="1" s="1"/>
  <c r="M50" i="1" s="1"/>
  <c r="J64" i="1"/>
  <c r="K64" i="1" s="1"/>
  <c r="M64" i="1" s="1"/>
  <c r="J63" i="1"/>
  <c r="K63" i="1" s="1"/>
  <c r="M63" i="1" s="1"/>
  <c r="J62" i="1"/>
  <c r="K62" i="1" s="1"/>
  <c r="M62" i="1" s="1"/>
  <c r="J60" i="1"/>
  <c r="K60" i="1" s="1"/>
  <c r="M60" i="1" s="1"/>
  <c r="J59" i="1"/>
  <c r="K59" i="1" s="1"/>
  <c r="M59" i="1" s="1"/>
  <c r="J58" i="1"/>
  <c r="K58" i="1" s="1"/>
  <c r="M58" i="1" s="1"/>
  <c r="J57" i="1"/>
  <c r="K57" i="1" s="1"/>
  <c r="M57" i="1" s="1"/>
  <c r="J56" i="1"/>
  <c r="K56" i="1" s="1"/>
  <c r="M56" i="1" s="1"/>
  <c r="J55" i="1"/>
  <c r="K55" i="1" s="1"/>
  <c r="M55" i="1" s="1"/>
  <c r="J54" i="1"/>
  <c r="K54" i="1" s="1"/>
  <c r="M54" i="1" s="1"/>
  <c r="J51" i="1"/>
  <c r="K51" i="1" s="1"/>
  <c r="M51" i="1" s="1"/>
  <c r="J52" i="1"/>
  <c r="K52" i="1" s="1"/>
  <c r="M52" i="1" s="1"/>
  <c r="J53" i="1"/>
  <c r="K53" i="1" s="1"/>
  <c r="M53" i="1" s="1"/>
  <c r="J65" i="1"/>
  <c r="K65" i="1" s="1"/>
  <c r="M65" i="1" s="1"/>
  <c r="J66" i="1"/>
  <c r="K66" i="1" s="1"/>
  <c r="M66" i="1" s="1"/>
  <c r="J67" i="1"/>
  <c r="K67" i="1" s="1"/>
  <c r="M67" i="1" s="1"/>
  <c r="J68" i="1"/>
  <c r="K68" i="1" s="1"/>
  <c r="M68" i="1" s="1"/>
  <c r="J69" i="1"/>
  <c r="K69" i="1" s="1"/>
  <c r="M69" i="1" s="1"/>
  <c r="J70" i="1"/>
  <c r="K70" i="1" s="1"/>
  <c r="M70" i="1" s="1"/>
  <c r="J71" i="1"/>
  <c r="K71" i="1" s="1"/>
  <c r="M71" i="1" s="1"/>
  <c r="J72" i="1"/>
  <c r="K72" i="1" s="1"/>
  <c r="M72" i="1" s="1"/>
  <c r="J73" i="1"/>
  <c r="K73" i="1" s="1"/>
  <c r="M73" i="1" s="1"/>
  <c r="J74" i="1"/>
  <c r="K74" i="1" s="1"/>
  <c r="M74" i="1" s="1"/>
  <c r="M75" i="1" l="1"/>
  <c r="J75" i="1"/>
  <c r="K75" i="1"/>
</calcChain>
</file>

<file path=xl/sharedStrings.xml><?xml version="1.0" encoding="utf-8"?>
<sst xmlns="http://schemas.openxmlformats.org/spreadsheetml/2006/main" count="79" uniqueCount="59">
  <si>
    <t>RACEBIZ SIGNAL RESULTS</t>
  </si>
  <si>
    <t xml:space="preserve"> www.racebiz.net </t>
  </si>
  <si>
    <t>TRACK</t>
  </si>
  <si>
    <t>DATE</t>
  </si>
  <si>
    <t>RACE</t>
  </si>
  <si>
    <t>NO</t>
  </si>
  <si>
    <t>SELECTIONS</t>
  </si>
  <si>
    <t>RESULT</t>
  </si>
  <si>
    <t>UNITS</t>
  </si>
  <si>
    <t>OUTLAY $</t>
  </si>
  <si>
    <t>BSP</t>
  </si>
  <si>
    <t>RETURN</t>
  </si>
  <si>
    <t>BETFAIR 10%</t>
  </si>
  <si>
    <t>PROFIT/LOSS</t>
  </si>
  <si>
    <t>TOTAL</t>
  </si>
  <si>
    <t>OUTLAY</t>
  </si>
  <si>
    <t>RETURN $</t>
  </si>
  <si>
    <t>TOTAL P/L</t>
  </si>
  <si>
    <t>UNIT P/L</t>
  </si>
  <si>
    <t>PROFIT BEFORE COMMISSION</t>
  </si>
  <si>
    <t>CONVERSATION IN APP</t>
  </si>
  <si>
    <t xml:space="preserve">11 JANUARY WEDNESDAY 2023 RACEBIZ SIGNAL RESULTS </t>
  </si>
  <si>
    <t>DOOMBEN</t>
  </si>
  <si>
    <t>OAKBANK</t>
  </si>
  <si>
    <t>KATE'S REBEL 100</t>
  </si>
  <si>
    <t>UP THE STAIRS</t>
  </si>
  <si>
    <t>ALL CLUBS 100</t>
  </si>
  <si>
    <t>COMPARDY</t>
  </si>
  <si>
    <t>4TH</t>
  </si>
  <si>
    <t>2ND</t>
  </si>
  <si>
    <t xml:space="preserve">PARK BENCH </t>
  </si>
  <si>
    <t>ICE GHOST</t>
  </si>
  <si>
    <t>TWICE FORGOTTEN</t>
  </si>
  <si>
    <t>CHEVITE</t>
  </si>
  <si>
    <t>SIR GRUMPY</t>
  </si>
  <si>
    <t>TURF TAPPER</t>
  </si>
  <si>
    <t>SAILOR</t>
  </si>
  <si>
    <t>VALLEY OF DREAMS</t>
  </si>
  <si>
    <t>TERANGA</t>
  </si>
  <si>
    <t xml:space="preserve">SIR WILLIAM BRUCE </t>
  </si>
  <si>
    <t>DEALING'S DONE</t>
  </si>
  <si>
    <t>HILL BILLY FLYER 100 100</t>
  </si>
  <si>
    <t>QUEENSLANDER</t>
  </si>
  <si>
    <t>GAP YEAR 100</t>
  </si>
  <si>
    <t>CHANTISS</t>
  </si>
  <si>
    <t>BUNDYANDCOKE</t>
  </si>
  <si>
    <t>FASTCONI</t>
  </si>
  <si>
    <t>HOLIDAY DREAMS</t>
  </si>
  <si>
    <t>SANDOWN</t>
  </si>
  <si>
    <t>FIRE GLO TOO</t>
  </si>
  <si>
    <t>HARD SQUEEZE 100 100</t>
  </si>
  <si>
    <t xml:space="preserve">HEAVENLY EMPEROR </t>
  </si>
  <si>
    <t>SUNFALL</t>
  </si>
  <si>
    <t>RUGGIERO</t>
  </si>
  <si>
    <t>DEFINING 100</t>
  </si>
  <si>
    <t>INTISAR</t>
  </si>
  <si>
    <t xml:space="preserve">RESULT 11 JANUARY WEDNESDAY 2023 </t>
  </si>
  <si>
    <t>1ST</t>
  </si>
  <si>
    <t>9.6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</si>
</sst>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164" formatCode="[$-C09]dd\-mmm\-yy;@"/>
    <numFmt numFmtId="165" formatCode="&quot;$&quot;#,##0.00"/>
    <numFmt numFmtId="166" formatCode="#,##0.0_ ;[Red]\-#,##0.0\ "/>
    <numFmt numFmtId="167" formatCode="&quot;$&quot;#,##0.00;[Red]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24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4" fontId="6" fillId="0" borderId="4" xfId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0" fillId="2" borderId="0" xfId="0" applyFill="1"/>
    <xf numFmtId="0" fontId="10" fillId="2" borderId="0" xfId="0" applyFont="1" applyFill="1" applyAlignment="1">
      <alignment vertical="center"/>
    </xf>
    <xf numFmtId="0" fontId="6" fillId="0" borderId="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2" fillId="2" borderId="0" xfId="0" applyFont="1" applyFill="1"/>
    <xf numFmtId="0" fontId="12" fillId="2" borderId="0" xfId="0" applyFont="1" applyFill="1" applyAlignment="1">
      <alignment horizontal="center"/>
    </xf>
    <xf numFmtId="0" fontId="13" fillId="2" borderId="0" xfId="0" applyFont="1" applyFill="1"/>
    <xf numFmtId="44" fontId="5" fillId="0" borderId="0" xfId="1" applyFont="1" applyFill="1" applyBorder="1" applyAlignment="1">
      <alignment horizontal="center" vertical="center"/>
    </xf>
    <xf numFmtId="44" fontId="14" fillId="2" borderId="1" xfId="1" applyFont="1" applyFill="1" applyBorder="1" applyAlignment="1">
      <alignment vertical="center"/>
    </xf>
    <xf numFmtId="44" fontId="14" fillId="2" borderId="1" xfId="1" applyFont="1" applyFill="1" applyBorder="1" applyAlignment="1">
      <alignment horizontal="center" vertical="center"/>
    </xf>
    <xf numFmtId="44" fontId="9" fillId="2" borderId="1" xfId="1" applyFont="1" applyFill="1" applyBorder="1" applyAlignment="1">
      <alignment horizontal="center" vertical="center"/>
    </xf>
    <xf numFmtId="44" fontId="9" fillId="2" borderId="2" xfId="1" applyFont="1" applyFill="1" applyBorder="1" applyAlignment="1">
      <alignment horizontal="center" vertical="center"/>
    </xf>
    <xf numFmtId="44" fontId="9" fillId="2" borderId="3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8" fontId="9" fillId="2" borderId="1" xfId="0" applyNumberFormat="1" applyFont="1" applyFill="1" applyBorder="1" applyAlignment="1">
      <alignment horizontal="center" vertical="center"/>
    </xf>
    <xf numFmtId="8" fontId="7" fillId="2" borderId="4" xfId="1" applyNumberFormat="1" applyFont="1" applyFill="1" applyBorder="1" applyAlignment="1">
      <alignment horizontal="center" vertical="center"/>
    </xf>
    <xf numFmtId="8" fontId="9" fillId="2" borderId="1" xfId="1" applyNumberFormat="1" applyFont="1" applyFill="1" applyBorder="1" applyAlignment="1">
      <alignment horizontal="center" vertical="center"/>
    </xf>
    <xf numFmtId="8" fontId="7" fillId="0" borderId="4" xfId="1" applyNumberFormat="1" applyFont="1" applyFill="1" applyBorder="1" applyAlignment="1">
      <alignment horizontal="center" vertical="center"/>
    </xf>
    <xf numFmtId="8" fontId="6" fillId="2" borderId="1" xfId="0" applyNumberFormat="1" applyFont="1" applyFill="1" applyBorder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8" fontId="0" fillId="2" borderId="0" xfId="0" applyNumberFormat="1" applyFill="1" applyAlignment="1">
      <alignment horizontal="center" vertical="center"/>
    </xf>
    <xf numFmtId="8" fontId="14" fillId="2" borderId="1" xfId="1" applyNumberFormat="1" applyFont="1" applyFill="1" applyBorder="1" applyAlignment="1">
      <alignment horizontal="center" vertical="center"/>
    </xf>
    <xf numFmtId="8" fontId="6" fillId="0" borderId="0" xfId="0" applyNumberFormat="1" applyFont="1" applyAlignment="1">
      <alignment horizontal="center" vertical="center"/>
    </xf>
    <xf numFmtId="8" fontId="6" fillId="0" borderId="1" xfId="0" applyNumberFormat="1" applyFont="1" applyBorder="1" applyAlignment="1">
      <alignment horizontal="center" vertical="center"/>
    </xf>
    <xf numFmtId="8" fontId="6" fillId="3" borderId="1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8" fontId="6" fillId="2" borderId="1" xfId="1" applyNumberFormat="1" applyFont="1" applyFill="1" applyBorder="1" applyAlignment="1">
      <alignment horizontal="center" vertical="center"/>
    </xf>
    <xf numFmtId="8" fontId="5" fillId="2" borderId="1" xfId="1" applyNumberFormat="1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center" vertical="center"/>
    </xf>
    <xf numFmtId="7" fontId="6" fillId="0" borderId="1" xfId="1" applyNumberFormat="1" applyFont="1" applyFill="1" applyBorder="1" applyAlignment="1">
      <alignment horizontal="center" vertical="center"/>
    </xf>
    <xf numFmtId="7" fontId="7" fillId="0" borderId="1" xfId="1" applyNumberFormat="1" applyFont="1" applyFill="1" applyBorder="1" applyAlignment="1">
      <alignment horizontal="center" vertical="center"/>
    </xf>
    <xf numFmtId="7" fontId="6" fillId="2" borderId="1" xfId="1" applyNumberFormat="1" applyFont="1" applyFill="1" applyBorder="1" applyAlignment="1">
      <alignment horizontal="center" vertical="center"/>
    </xf>
    <xf numFmtId="7" fontId="6" fillId="0" borderId="4" xfId="1" applyNumberFormat="1" applyFont="1" applyFill="1" applyBorder="1" applyAlignment="1">
      <alignment horizontal="center" vertical="center"/>
    </xf>
    <xf numFmtId="7" fontId="6" fillId="2" borderId="4" xfId="1" applyNumberFormat="1" applyFont="1" applyFill="1" applyBorder="1" applyAlignment="1">
      <alignment horizontal="center" vertical="center"/>
    </xf>
    <xf numFmtId="8" fontId="7" fillId="0" borderId="1" xfId="1" applyNumberFormat="1" applyFont="1" applyFill="1" applyBorder="1" applyAlignment="1">
      <alignment horizontal="center"/>
    </xf>
    <xf numFmtId="8" fontId="7" fillId="0" borderId="1" xfId="1" applyNumberFormat="1" applyFont="1" applyBorder="1" applyAlignment="1">
      <alignment horizontal="center"/>
    </xf>
    <xf numFmtId="167" fontId="5" fillId="2" borderId="1" xfId="1" applyNumberFormat="1" applyFont="1" applyFill="1" applyBorder="1" applyAlignment="1">
      <alignment horizontal="center" vertical="center"/>
    </xf>
    <xf numFmtId="8" fontId="9" fillId="2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7" fontId="5" fillId="3" borderId="1" xfId="1" applyNumberFormat="1" applyFont="1" applyFill="1" applyBorder="1" applyAlignment="1">
      <alignment horizontal="center" vertical="center"/>
    </xf>
    <xf numFmtId="7" fontId="6" fillId="3" borderId="1" xfId="1" applyNumberFormat="1" applyFont="1" applyFill="1" applyBorder="1" applyAlignment="1">
      <alignment horizontal="center" vertical="center"/>
    </xf>
    <xf numFmtId="7" fontId="6" fillId="3" borderId="4" xfId="1" applyNumberFormat="1" applyFont="1" applyFill="1" applyBorder="1" applyAlignment="1">
      <alignment horizontal="center" vertical="center"/>
    </xf>
    <xf numFmtId="8" fontId="7" fillId="3" borderId="4" xfId="1" applyNumberFormat="1" applyFont="1" applyFill="1" applyBorder="1" applyAlignment="1">
      <alignment horizontal="center" vertical="center"/>
    </xf>
    <xf numFmtId="8" fontId="7" fillId="3" borderId="1" xfId="1" applyNumberFormat="1" applyFont="1" applyFill="1" applyBorder="1" applyAlignment="1">
      <alignment horizontal="center"/>
    </xf>
    <xf numFmtId="8" fontId="6" fillId="3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 wrapText="1"/>
    </xf>
    <xf numFmtId="7" fontId="7" fillId="3" borderId="1" xfId="1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6" fillId="4" borderId="1" xfId="1" applyNumberFormat="1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657225</xdr:colOff>
      <xdr:row>0</xdr:row>
      <xdr:rowOff>9525</xdr:rowOff>
    </xdr:from>
    <xdr:to>
      <xdr:col>13</xdr:col>
      <xdr:colOff>19051</xdr:colOff>
      <xdr:row>6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7302931-6478-479C-AD27-97B950C47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01150" y="9525"/>
          <a:ext cx="3819526" cy="1647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14DEC-6AB6-4500-831F-4DAC028DB3A8}">
  <sheetPr>
    <pageSetUpPr fitToPage="1"/>
  </sheetPr>
  <dimension ref="A1:S79"/>
  <sheetViews>
    <sheetView tabSelected="1" topLeftCell="A7" workbookViewId="0">
      <selection activeCell="F32" sqref="F32"/>
    </sheetView>
  </sheetViews>
  <sheetFormatPr defaultRowHeight="15.75" x14ac:dyDescent="0.25"/>
  <cols>
    <col min="1" max="1" width="15.7109375" customWidth="1"/>
    <col min="2" max="2" width="13.28515625" customWidth="1"/>
    <col min="3" max="4" width="6.7109375" customWidth="1"/>
    <col min="5" max="5" width="30.28515625" customWidth="1"/>
    <col min="6" max="6" width="8.7109375" customWidth="1"/>
    <col min="7" max="7" width="13.28515625" customWidth="1"/>
    <col min="8" max="10" width="16.7109375" customWidth="1"/>
    <col min="11" max="11" width="16.7109375" style="34" customWidth="1"/>
    <col min="12" max="12" width="16.7109375" customWidth="1"/>
    <col min="13" max="13" width="16.7109375" style="37" customWidth="1"/>
  </cols>
  <sheetData>
    <row r="1" spans="1:19" ht="31.5" x14ac:dyDescent="0.5">
      <c r="A1" s="74" t="s">
        <v>0</v>
      </c>
      <c r="B1" s="74"/>
      <c r="C1" s="74"/>
      <c r="D1" s="74"/>
      <c r="E1" s="74"/>
      <c r="F1" s="16"/>
      <c r="G1" s="16"/>
      <c r="H1" s="9"/>
      <c r="I1" s="9"/>
      <c r="J1" s="9"/>
    </row>
    <row r="2" spans="1:19" ht="31.5" x14ac:dyDescent="0.25">
      <c r="A2" s="75" t="s">
        <v>1</v>
      </c>
      <c r="B2" s="75"/>
      <c r="C2" s="75"/>
      <c r="D2" s="75"/>
      <c r="E2" s="75"/>
      <c r="F2" s="17"/>
      <c r="G2" s="16"/>
      <c r="H2" s="9"/>
      <c r="I2" s="9"/>
      <c r="J2" s="9"/>
    </row>
    <row r="6" spans="1:19" ht="20.100000000000001" customHeight="1" x14ac:dyDescent="0.25">
      <c r="A6" s="10" t="s">
        <v>21</v>
      </c>
      <c r="B6" s="18"/>
      <c r="C6" s="18"/>
      <c r="D6" s="18"/>
      <c r="E6" s="18"/>
      <c r="F6" s="9"/>
      <c r="G6" s="9"/>
      <c r="H6" s="9"/>
      <c r="I6" s="9"/>
      <c r="J6" s="9"/>
      <c r="K6" s="35"/>
    </row>
    <row r="8" spans="1:19" ht="30" customHeight="1" x14ac:dyDescent="0.25">
      <c r="A8" s="12" t="s">
        <v>2</v>
      </c>
      <c r="B8" s="12" t="s">
        <v>3</v>
      </c>
      <c r="C8" s="15" t="s">
        <v>4</v>
      </c>
      <c r="D8" s="12" t="s">
        <v>5</v>
      </c>
      <c r="E8" s="15" t="s">
        <v>6</v>
      </c>
      <c r="F8" s="12" t="s">
        <v>7</v>
      </c>
      <c r="G8" s="12" t="s">
        <v>8</v>
      </c>
      <c r="H8" s="12" t="s">
        <v>9</v>
      </c>
      <c r="I8" s="12" t="s">
        <v>10</v>
      </c>
      <c r="J8" s="29" t="s">
        <v>11</v>
      </c>
      <c r="K8" s="55" t="s">
        <v>19</v>
      </c>
      <c r="L8" s="12" t="s">
        <v>12</v>
      </c>
      <c r="M8" s="29" t="s">
        <v>13</v>
      </c>
      <c r="N8" s="76" t="s">
        <v>20</v>
      </c>
      <c r="O8" s="77"/>
      <c r="P8" s="77"/>
      <c r="Q8" s="77"/>
      <c r="R8" s="77"/>
      <c r="S8" s="78"/>
    </row>
    <row r="9" spans="1:19" x14ac:dyDescent="0.25">
      <c r="A9" s="26" t="s">
        <v>23</v>
      </c>
      <c r="B9" s="56">
        <v>44937</v>
      </c>
      <c r="C9" s="27">
        <v>3</v>
      </c>
      <c r="D9" s="27">
        <v>6</v>
      </c>
      <c r="E9" s="57" t="s">
        <v>24</v>
      </c>
      <c r="F9" s="58"/>
      <c r="G9" s="40">
        <v>2.1</v>
      </c>
      <c r="H9" s="46">
        <f>G9*100</f>
        <v>210</v>
      </c>
      <c r="I9" s="47"/>
      <c r="J9" s="50">
        <f>H9*I9</f>
        <v>0</v>
      </c>
      <c r="K9" s="32">
        <f>SUM(J9-H9)</f>
        <v>-210</v>
      </c>
      <c r="L9" s="52">
        <v>0</v>
      </c>
      <c r="M9" s="38">
        <f>SUM(K9-L9)</f>
        <v>-210</v>
      </c>
    </row>
    <row r="10" spans="1:19" x14ac:dyDescent="0.25">
      <c r="A10" s="71"/>
      <c r="B10" s="59"/>
      <c r="C10" s="59">
        <v>3</v>
      </c>
      <c r="D10" s="59">
        <v>2</v>
      </c>
      <c r="E10" s="60" t="s">
        <v>25</v>
      </c>
      <c r="F10" s="61" t="s">
        <v>57</v>
      </c>
      <c r="G10" s="62">
        <v>0.8</v>
      </c>
      <c r="H10" s="63">
        <f t="shared" ref="H10:H39" si="0">G10*100</f>
        <v>80</v>
      </c>
      <c r="I10" s="64">
        <v>5.0999999999999996</v>
      </c>
      <c r="J10" s="65">
        <f t="shared" ref="J10:J39" si="1">H10*I10</f>
        <v>408</v>
      </c>
      <c r="K10" s="66">
        <f t="shared" ref="K10:K39" si="2">SUM(J10-H10)</f>
        <v>328</v>
      </c>
      <c r="L10" s="67">
        <v>32.799999999999997</v>
      </c>
      <c r="M10" s="68">
        <f t="shared" ref="M10" si="3">SUM(K10-L10)</f>
        <v>295.2</v>
      </c>
    </row>
    <row r="11" spans="1:19" x14ac:dyDescent="0.25">
      <c r="A11" s="26" t="s">
        <v>23</v>
      </c>
      <c r="B11" s="3"/>
      <c r="C11" s="27">
        <v>4</v>
      </c>
      <c r="D11" s="27">
        <v>1</v>
      </c>
      <c r="E11" s="57" t="s">
        <v>26</v>
      </c>
      <c r="F11" s="79" t="s">
        <v>28</v>
      </c>
      <c r="G11" s="40">
        <v>1.55</v>
      </c>
      <c r="H11" s="46">
        <f t="shared" si="0"/>
        <v>155</v>
      </c>
      <c r="I11" s="47"/>
      <c r="J11" s="50">
        <f t="shared" si="1"/>
        <v>0</v>
      </c>
      <c r="K11" s="32">
        <f t="shared" si="2"/>
        <v>-155</v>
      </c>
      <c r="L11" s="52">
        <v>0</v>
      </c>
      <c r="M11" s="38">
        <f>SUM(K11-L11)</f>
        <v>-155</v>
      </c>
    </row>
    <row r="12" spans="1:19" x14ac:dyDescent="0.25">
      <c r="A12" s="28"/>
      <c r="B12" s="3"/>
      <c r="C12" s="27">
        <v>4</v>
      </c>
      <c r="D12" s="27">
        <v>6</v>
      </c>
      <c r="E12" s="57" t="s">
        <v>27</v>
      </c>
      <c r="F12" s="79" t="s">
        <v>29</v>
      </c>
      <c r="G12" s="40">
        <v>0.7</v>
      </c>
      <c r="H12" s="46">
        <f t="shared" si="0"/>
        <v>70</v>
      </c>
      <c r="I12" s="47"/>
      <c r="J12" s="50">
        <f t="shared" si="1"/>
        <v>0</v>
      </c>
      <c r="K12" s="32">
        <f t="shared" si="2"/>
        <v>-70</v>
      </c>
      <c r="L12" s="52">
        <v>0</v>
      </c>
      <c r="M12" s="38">
        <f t="shared" ref="M12:M69" si="4">SUM(K12-L12)</f>
        <v>-70</v>
      </c>
    </row>
    <row r="13" spans="1:19" x14ac:dyDescent="0.25">
      <c r="A13" s="26" t="s">
        <v>23</v>
      </c>
      <c r="B13" s="3"/>
      <c r="C13" s="27">
        <v>5</v>
      </c>
      <c r="D13" s="27">
        <v>7</v>
      </c>
      <c r="E13" s="57" t="s">
        <v>30</v>
      </c>
      <c r="F13" s="11"/>
      <c r="G13" s="40">
        <v>0.5</v>
      </c>
      <c r="H13" s="46">
        <f t="shared" si="0"/>
        <v>50</v>
      </c>
      <c r="I13" s="47"/>
      <c r="J13" s="50">
        <f t="shared" si="1"/>
        <v>0</v>
      </c>
      <c r="K13" s="32">
        <f t="shared" si="2"/>
        <v>-50</v>
      </c>
      <c r="L13" s="52">
        <v>0</v>
      </c>
      <c r="M13" s="38">
        <f t="shared" si="4"/>
        <v>-50</v>
      </c>
    </row>
    <row r="14" spans="1:19" x14ac:dyDescent="0.25">
      <c r="A14" s="26"/>
      <c r="B14" s="3"/>
      <c r="C14" s="27">
        <v>5</v>
      </c>
      <c r="D14" s="27">
        <v>8</v>
      </c>
      <c r="E14" s="57" t="s">
        <v>31</v>
      </c>
      <c r="F14" s="11"/>
      <c r="G14" s="40">
        <v>0.85</v>
      </c>
      <c r="H14" s="46">
        <f t="shared" si="0"/>
        <v>85</v>
      </c>
      <c r="I14" s="47"/>
      <c r="J14" s="50">
        <f t="shared" si="1"/>
        <v>0</v>
      </c>
      <c r="K14" s="32">
        <f t="shared" si="2"/>
        <v>-85</v>
      </c>
      <c r="L14" s="52">
        <v>0</v>
      </c>
      <c r="M14" s="38">
        <f t="shared" si="4"/>
        <v>-85</v>
      </c>
    </row>
    <row r="15" spans="1:19" x14ac:dyDescent="0.25">
      <c r="A15" s="26"/>
      <c r="B15" s="3"/>
      <c r="C15" s="27">
        <v>5</v>
      </c>
      <c r="D15" s="27">
        <v>11</v>
      </c>
      <c r="E15" s="57" t="s">
        <v>32</v>
      </c>
      <c r="F15" s="11"/>
      <c r="G15" s="40">
        <v>0.85</v>
      </c>
      <c r="H15" s="46">
        <f t="shared" si="0"/>
        <v>85</v>
      </c>
      <c r="I15" s="47"/>
      <c r="J15" s="50">
        <f t="shared" si="1"/>
        <v>0</v>
      </c>
      <c r="K15" s="32">
        <f t="shared" si="2"/>
        <v>-85</v>
      </c>
      <c r="L15" s="52">
        <v>0</v>
      </c>
      <c r="M15" s="38">
        <f t="shared" si="4"/>
        <v>-85</v>
      </c>
    </row>
    <row r="16" spans="1:19" x14ac:dyDescent="0.25">
      <c r="A16" s="26" t="s">
        <v>23</v>
      </c>
      <c r="B16" s="3"/>
      <c r="C16" s="27">
        <v>6</v>
      </c>
      <c r="D16" s="27">
        <v>5</v>
      </c>
      <c r="E16" s="57" t="s">
        <v>33</v>
      </c>
      <c r="F16" s="11"/>
      <c r="G16" s="40">
        <v>1.1499999999999999</v>
      </c>
      <c r="H16" s="46">
        <f t="shared" si="0"/>
        <v>114.99999999999999</v>
      </c>
      <c r="I16" s="47"/>
      <c r="J16" s="50">
        <f t="shared" si="1"/>
        <v>0</v>
      </c>
      <c r="K16" s="32">
        <f t="shared" si="2"/>
        <v>-114.99999999999999</v>
      </c>
      <c r="L16" s="52">
        <v>0</v>
      </c>
      <c r="M16" s="38">
        <f t="shared" si="4"/>
        <v>-114.99999999999999</v>
      </c>
    </row>
    <row r="17" spans="1:13" x14ac:dyDescent="0.25">
      <c r="A17" s="71"/>
      <c r="B17" s="69"/>
      <c r="C17" s="59">
        <v>6</v>
      </c>
      <c r="D17" s="59">
        <v>9</v>
      </c>
      <c r="E17" s="60" t="s">
        <v>34</v>
      </c>
      <c r="F17" s="70" t="s">
        <v>57</v>
      </c>
      <c r="G17" s="62">
        <v>0.6</v>
      </c>
      <c r="H17" s="63">
        <f t="shared" si="0"/>
        <v>60</v>
      </c>
      <c r="I17" s="64">
        <v>21</v>
      </c>
      <c r="J17" s="65">
        <f t="shared" si="1"/>
        <v>1260</v>
      </c>
      <c r="K17" s="66">
        <f t="shared" si="2"/>
        <v>1200</v>
      </c>
      <c r="L17" s="67">
        <v>120</v>
      </c>
      <c r="M17" s="68">
        <f t="shared" si="4"/>
        <v>1080</v>
      </c>
    </row>
    <row r="18" spans="1:13" x14ac:dyDescent="0.25">
      <c r="A18" s="26"/>
      <c r="B18" s="3"/>
      <c r="C18" s="27">
        <v>6</v>
      </c>
      <c r="D18" s="27">
        <v>10</v>
      </c>
      <c r="E18" s="57" t="s">
        <v>35</v>
      </c>
      <c r="F18" s="11"/>
      <c r="G18" s="40">
        <v>0.65</v>
      </c>
      <c r="H18" s="46">
        <f t="shared" si="0"/>
        <v>65</v>
      </c>
      <c r="I18" s="47"/>
      <c r="J18" s="50">
        <f t="shared" si="1"/>
        <v>0</v>
      </c>
      <c r="K18" s="32">
        <f t="shared" si="2"/>
        <v>-65</v>
      </c>
      <c r="L18" s="52">
        <v>0</v>
      </c>
      <c r="M18" s="38">
        <f t="shared" si="4"/>
        <v>-65</v>
      </c>
    </row>
    <row r="19" spans="1:13" x14ac:dyDescent="0.25">
      <c r="A19" s="71" t="s">
        <v>22</v>
      </c>
      <c r="B19" s="69"/>
      <c r="C19" s="59">
        <v>5</v>
      </c>
      <c r="D19" s="59">
        <v>1</v>
      </c>
      <c r="E19" s="60" t="s">
        <v>36</v>
      </c>
      <c r="F19" s="70" t="s">
        <v>57</v>
      </c>
      <c r="G19" s="62">
        <v>0.6</v>
      </c>
      <c r="H19" s="63">
        <f t="shared" si="0"/>
        <v>60</v>
      </c>
      <c r="I19" s="64">
        <v>10.5</v>
      </c>
      <c r="J19" s="65">
        <f t="shared" si="1"/>
        <v>630</v>
      </c>
      <c r="K19" s="66">
        <f t="shared" si="2"/>
        <v>570</v>
      </c>
      <c r="L19" s="67">
        <v>57</v>
      </c>
      <c r="M19" s="68">
        <f t="shared" si="4"/>
        <v>513</v>
      </c>
    </row>
    <row r="20" spans="1:13" x14ac:dyDescent="0.25">
      <c r="A20" s="26"/>
      <c r="B20" s="3"/>
      <c r="C20" s="27">
        <v>5</v>
      </c>
      <c r="D20" s="27">
        <v>2</v>
      </c>
      <c r="E20" s="57" t="s">
        <v>37</v>
      </c>
      <c r="F20" s="11"/>
      <c r="G20" s="40">
        <v>0.9</v>
      </c>
      <c r="H20" s="46">
        <f t="shared" si="0"/>
        <v>90</v>
      </c>
      <c r="I20" s="47"/>
      <c r="J20" s="50">
        <f t="shared" si="1"/>
        <v>0</v>
      </c>
      <c r="K20" s="32">
        <f t="shared" si="2"/>
        <v>-90</v>
      </c>
      <c r="L20" s="52">
        <v>0</v>
      </c>
      <c r="M20" s="38">
        <f t="shared" si="4"/>
        <v>-90</v>
      </c>
    </row>
    <row r="21" spans="1:13" x14ac:dyDescent="0.25">
      <c r="A21" s="26"/>
      <c r="B21" s="3"/>
      <c r="C21" s="27">
        <v>5</v>
      </c>
      <c r="D21" s="27">
        <v>6</v>
      </c>
      <c r="E21" s="57" t="s">
        <v>38</v>
      </c>
      <c r="F21" s="79" t="s">
        <v>28</v>
      </c>
      <c r="G21" s="40">
        <v>2</v>
      </c>
      <c r="H21" s="46">
        <f t="shared" si="0"/>
        <v>200</v>
      </c>
      <c r="I21" s="47"/>
      <c r="J21" s="50">
        <f t="shared" si="1"/>
        <v>0</v>
      </c>
      <c r="K21" s="32">
        <f t="shared" si="2"/>
        <v>-200</v>
      </c>
      <c r="L21" s="52">
        <v>0</v>
      </c>
      <c r="M21" s="38">
        <f t="shared" si="4"/>
        <v>-200</v>
      </c>
    </row>
    <row r="22" spans="1:13" x14ac:dyDescent="0.25">
      <c r="A22" s="26" t="s">
        <v>22</v>
      </c>
      <c r="B22" s="3"/>
      <c r="C22" s="27">
        <v>7</v>
      </c>
      <c r="D22" s="27">
        <v>1</v>
      </c>
      <c r="E22" s="57" t="s">
        <v>39</v>
      </c>
      <c r="F22" s="11"/>
      <c r="G22" s="40">
        <v>0.75</v>
      </c>
      <c r="H22" s="46">
        <f t="shared" si="0"/>
        <v>75</v>
      </c>
      <c r="I22" s="47"/>
      <c r="J22" s="50">
        <f t="shared" si="1"/>
        <v>0</v>
      </c>
      <c r="K22" s="32">
        <f t="shared" si="2"/>
        <v>-75</v>
      </c>
      <c r="L22" s="52">
        <v>0</v>
      </c>
      <c r="M22" s="38">
        <f t="shared" si="4"/>
        <v>-75</v>
      </c>
    </row>
    <row r="23" spans="1:13" x14ac:dyDescent="0.25">
      <c r="A23" s="26"/>
      <c r="B23" s="3"/>
      <c r="C23" s="27">
        <v>7</v>
      </c>
      <c r="D23" s="27">
        <v>5</v>
      </c>
      <c r="E23" s="57" t="s">
        <v>40</v>
      </c>
      <c r="F23" s="79" t="s">
        <v>28</v>
      </c>
      <c r="G23" s="40">
        <v>0.85</v>
      </c>
      <c r="H23" s="46">
        <f t="shared" si="0"/>
        <v>85</v>
      </c>
      <c r="I23" s="47"/>
      <c r="J23" s="50">
        <f t="shared" si="1"/>
        <v>0</v>
      </c>
      <c r="K23" s="32">
        <f t="shared" si="2"/>
        <v>-85</v>
      </c>
      <c r="L23" s="52">
        <v>0</v>
      </c>
      <c r="M23" s="38">
        <f t="shared" si="4"/>
        <v>-85</v>
      </c>
    </row>
    <row r="24" spans="1:13" x14ac:dyDescent="0.25">
      <c r="A24" s="71"/>
      <c r="B24" s="69"/>
      <c r="C24" s="59">
        <v>7</v>
      </c>
      <c r="D24" s="59">
        <v>9</v>
      </c>
      <c r="E24" s="60" t="s">
        <v>41</v>
      </c>
      <c r="F24" s="70" t="s">
        <v>57</v>
      </c>
      <c r="G24" s="62">
        <v>1.3</v>
      </c>
      <c r="H24" s="63">
        <f t="shared" si="0"/>
        <v>130</v>
      </c>
      <c r="I24" s="64">
        <v>14</v>
      </c>
      <c r="J24" s="65">
        <f t="shared" si="1"/>
        <v>1820</v>
      </c>
      <c r="K24" s="66">
        <f t="shared" si="2"/>
        <v>1690</v>
      </c>
      <c r="L24" s="67">
        <v>169</v>
      </c>
      <c r="M24" s="68">
        <f t="shared" si="4"/>
        <v>1521</v>
      </c>
    </row>
    <row r="25" spans="1:13" x14ac:dyDescent="0.25">
      <c r="A25" s="26" t="s">
        <v>22</v>
      </c>
      <c r="B25" s="3"/>
      <c r="C25" s="27">
        <v>8</v>
      </c>
      <c r="D25" s="27">
        <v>1</v>
      </c>
      <c r="E25" s="57" t="s">
        <v>42</v>
      </c>
      <c r="F25" s="11"/>
      <c r="G25" s="40">
        <v>1.25</v>
      </c>
      <c r="H25" s="46">
        <f t="shared" si="0"/>
        <v>125</v>
      </c>
      <c r="I25" s="47"/>
      <c r="J25" s="50">
        <f t="shared" si="1"/>
        <v>0</v>
      </c>
      <c r="K25" s="32">
        <f t="shared" si="2"/>
        <v>-125</v>
      </c>
      <c r="L25" s="52">
        <v>0</v>
      </c>
      <c r="M25" s="38">
        <f t="shared" si="4"/>
        <v>-125</v>
      </c>
    </row>
    <row r="26" spans="1:13" x14ac:dyDescent="0.25">
      <c r="A26" s="26"/>
      <c r="B26" s="3"/>
      <c r="C26" s="27">
        <v>8</v>
      </c>
      <c r="D26" s="27">
        <v>3</v>
      </c>
      <c r="E26" s="57" t="s">
        <v>43</v>
      </c>
      <c r="F26" s="11"/>
      <c r="G26" s="40">
        <v>0.9</v>
      </c>
      <c r="H26" s="46">
        <f t="shared" si="0"/>
        <v>90</v>
      </c>
      <c r="I26" s="47"/>
      <c r="J26" s="50">
        <f t="shared" si="1"/>
        <v>0</v>
      </c>
      <c r="K26" s="32">
        <f t="shared" si="2"/>
        <v>-90</v>
      </c>
      <c r="L26" s="52">
        <v>0</v>
      </c>
      <c r="M26" s="38">
        <f t="shared" si="4"/>
        <v>-90</v>
      </c>
    </row>
    <row r="27" spans="1:13" x14ac:dyDescent="0.25">
      <c r="A27" s="26"/>
      <c r="B27" s="3"/>
      <c r="C27" s="27">
        <v>8</v>
      </c>
      <c r="D27" s="27">
        <v>8</v>
      </c>
      <c r="E27" s="57" t="s">
        <v>44</v>
      </c>
      <c r="F27" s="11"/>
      <c r="G27" s="40">
        <v>0.8</v>
      </c>
      <c r="H27" s="46">
        <f t="shared" si="0"/>
        <v>80</v>
      </c>
      <c r="I27" s="47"/>
      <c r="J27" s="50">
        <f t="shared" si="1"/>
        <v>0</v>
      </c>
      <c r="K27" s="32">
        <f t="shared" si="2"/>
        <v>-80</v>
      </c>
      <c r="L27" s="52">
        <v>0</v>
      </c>
      <c r="M27" s="38">
        <f t="shared" si="4"/>
        <v>-80</v>
      </c>
    </row>
    <row r="28" spans="1:13" x14ac:dyDescent="0.25">
      <c r="A28" s="28" t="s">
        <v>22</v>
      </c>
      <c r="B28" s="3"/>
      <c r="C28" s="27">
        <v>9</v>
      </c>
      <c r="D28" s="27">
        <v>5</v>
      </c>
      <c r="E28" s="57" t="s">
        <v>45</v>
      </c>
      <c r="F28" s="79" t="s">
        <v>28</v>
      </c>
      <c r="G28" s="40">
        <v>1.35</v>
      </c>
      <c r="H28" s="46">
        <f t="shared" si="0"/>
        <v>135</v>
      </c>
      <c r="I28" s="47"/>
      <c r="J28" s="50">
        <f t="shared" si="1"/>
        <v>0</v>
      </c>
      <c r="K28" s="32">
        <f t="shared" si="2"/>
        <v>-135</v>
      </c>
      <c r="L28" s="52">
        <v>0</v>
      </c>
      <c r="M28" s="38">
        <f t="shared" si="4"/>
        <v>-135</v>
      </c>
    </row>
    <row r="29" spans="1:13" x14ac:dyDescent="0.25">
      <c r="A29" s="71"/>
      <c r="B29" s="59"/>
      <c r="C29" s="59">
        <v>9</v>
      </c>
      <c r="D29" s="59">
        <v>10</v>
      </c>
      <c r="E29" s="72" t="s">
        <v>46</v>
      </c>
      <c r="F29" s="61" t="s">
        <v>57</v>
      </c>
      <c r="G29" s="62">
        <v>1</v>
      </c>
      <c r="H29" s="63">
        <f t="shared" si="0"/>
        <v>100</v>
      </c>
      <c r="I29" s="73">
        <v>4.08</v>
      </c>
      <c r="J29" s="65">
        <f t="shared" si="1"/>
        <v>408</v>
      </c>
      <c r="K29" s="66">
        <f t="shared" si="2"/>
        <v>308</v>
      </c>
      <c r="L29" s="67">
        <v>30.8</v>
      </c>
      <c r="M29" s="68">
        <f t="shared" si="4"/>
        <v>277.2</v>
      </c>
    </row>
    <row r="30" spans="1:13" x14ac:dyDescent="0.25">
      <c r="A30" s="26"/>
      <c r="B30" s="27"/>
      <c r="C30" s="27">
        <v>9</v>
      </c>
      <c r="D30" s="27">
        <v>8</v>
      </c>
      <c r="E30" s="57" t="s">
        <v>47</v>
      </c>
      <c r="F30" s="25"/>
      <c r="G30" s="40">
        <v>0.9</v>
      </c>
      <c r="H30" s="46">
        <f t="shared" si="0"/>
        <v>90</v>
      </c>
      <c r="I30" s="48"/>
      <c r="J30" s="50">
        <f t="shared" si="1"/>
        <v>0</v>
      </c>
      <c r="K30" s="32">
        <f t="shared" si="2"/>
        <v>-90</v>
      </c>
      <c r="L30" s="52">
        <v>0</v>
      </c>
      <c r="M30" s="38">
        <f t="shared" si="4"/>
        <v>-90</v>
      </c>
    </row>
    <row r="31" spans="1:13" x14ac:dyDescent="0.25">
      <c r="A31" s="26" t="s">
        <v>48</v>
      </c>
      <c r="B31" s="3"/>
      <c r="C31" s="27">
        <v>4</v>
      </c>
      <c r="D31" s="27">
        <v>2</v>
      </c>
      <c r="E31" s="57" t="s">
        <v>49</v>
      </c>
      <c r="F31" s="11"/>
      <c r="G31" s="40">
        <v>1.35</v>
      </c>
      <c r="H31" s="46">
        <f t="shared" si="0"/>
        <v>135</v>
      </c>
      <c r="I31" s="47"/>
      <c r="J31" s="50">
        <f t="shared" si="1"/>
        <v>0</v>
      </c>
      <c r="K31" s="32">
        <f t="shared" si="2"/>
        <v>-135</v>
      </c>
      <c r="L31" s="52">
        <v>0</v>
      </c>
      <c r="M31" s="38">
        <f t="shared" si="4"/>
        <v>-135</v>
      </c>
    </row>
    <row r="32" spans="1:13" x14ac:dyDescent="0.25">
      <c r="A32" s="28"/>
      <c r="B32" s="3"/>
      <c r="C32" s="27">
        <v>4</v>
      </c>
      <c r="D32" s="27">
        <v>6</v>
      </c>
      <c r="E32" s="57" t="s">
        <v>50</v>
      </c>
      <c r="F32" s="79" t="s">
        <v>29</v>
      </c>
      <c r="G32" s="40">
        <v>1.65</v>
      </c>
      <c r="H32" s="46">
        <f t="shared" si="0"/>
        <v>165</v>
      </c>
      <c r="I32" s="47"/>
      <c r="J32" s="50">
        <f t="shared" si="1"/>
        <v>0</v>
      </c>
      <c r="K32" s="32">
        <f t="shared" si="2"/>
        <v>-165</v>
      </c>
      <c r="L32" s="52">
        <v>0</v>
      </c>
      <c r="M32" s="38">
        <f t="shared" si="4"/>
        <v>-165</v>
      </c>
    </row>
    <row r="33" spans="1:13" x14ac:dyDescent="0.25">
      <c r="A33" s="26" t="s">
        <v>48</v>
      </c>
      <c r="B33" s="3"/>
      <c r="C33" s="27">
        <v>6</v>
      </c>
      <c r="D33" s="27">
        <v>2</v>
      </c>
      <c r="E33" s="57" t="s">
        <v>51</v>
      </c>
      <c r="F33" s="11"/>
      <c r="G33" s="40">
        <v>0.45</v>
      </c>
      <c r="H33" s="46">
        <f t="shared" si="0"/>
        <v>45</v>
      </c>
      <c r="I33" s="47"/>
      <c r="J33" s="50">
        <f t="shared" si="1"/>
        <v>0</v>
      </c>
      <c r="K33" s="32">
        <f t="shared" si="2"/>
        <v>-45</v>
      </c>
      <c r="L33" s="52">
        <v>0</v>
      </c>
      <c r="M33" s="38">
        <f t="shared" si="4"/>
        <v>-45</v>
      </c>
    </row>
    <row r="34" spans="1:13" x14ac:dyDescent="0.25">
      <c r="A34" s="26"/>
      <c r="B34" s="3"/>
      <c r="C34" s="27">
        <v>6</v>
      </c>
      <c r="D34" s="27">
        <v>6</v>
      </c>
      <c r="E34" s="57" t="s">
        <v>52</v>
      </c>
      <c r="F34" s="79" t="s">
        <v>28</v>
      </c>
      <c r="G34" s="40">
        <v>1.3</v>
      </c>
      <c r="H34" s="46">
        <f t="shared" si="0"/>
        <v>130</v>
      </c>
      <c r="I34" s="47"/>
      <c r="J34" s="50">
        <f t="shared" si="1"/>
        <v>0</v>
      </c>
      <c r="K34" s="32">
        <f t="shared" si="2"/>
        <v>-130</v>
      </c>
      <c r="L34" s="52">
        <v>0</v>
      </c>
      <c r="M34" s="38">
        <f t="shared" si="4"/>
        <v>-130</v>
      </c>
    </row>
    <row r="35" spans="1:13" x14ac:dyDescent="0.25">
      <c r="A35" s="26"/>
      <c r="B35" s="3"/>
      <c r="C35" s="27">
        <v>6</v>
      </c>
      <c r="D35" s="27">
        <v>8</v>
      </c>
      <c r="E35" s="57" t="s">
        <v>53</v>
      </c>
      <c r="F35" s="79" t="s">
        <v>29</v>
      </c>
      <c r="G35" s="40">
        <v>0.75</v>
      </c>
      <c r="H35" s="46">
        <f t="shared" si="0"/>
        <v>75</v>
      </c>
      <c r="I35" s="47"/>
      <c r="J35" s="50">
        <f t="shared" si="1"/>
        <v>0</v>
      </c>
      <c r="K35" s="32">
        <f t="shared" si="2"/>
        <v>-75</v>
      </c>
      <c r="L35" s="52">
        <v>0</v>
      </c>
      <c r="M35" s="38">
        <f t="shared" si="4"/>
        <v>-75</v>
      </c>
    </row>
    <row r="36" spans="1:13" x14ac:dyDescent="0.25">
      <c r="A36" s="26" t="s">
        <v>48</v>
      </c>
      <c r="B36" s="3"/>
      <c r="C36" s="27">
        <v>7</v>
      </c>
      <c r="D36" s="27">
        <v>2</v>
      </c>
      <c r="E36" s="57" t="s">
        <v>54</v>
      </c>
      <c r="F36" s="11"/>
      <c r="G36" s="40">
        <v>1.2</v>
      </c>
      <c r="H36" s="46">
        <f t="shared" si="0"/>
        <v>120</v>
      </c>
      <c r="I36" s="47"/>
      <c r="J36" s="50">
        <f t="shared" si="1"/>
        <v>0</v>
      </c>
      <c r="K36" s="32">
        <f t="shared" si="2"/>
        <v>-120</v>
      </c>
      <c r="L36" s="52">
        <v>0</v>
      </c>
      <c r="M36" s="38">
        <f t="shared" si="4"/>
        <v>-120</v>
      </c>
    </row>
    <row r="37" spans="1:13" x14ac:dyDescent="0.25">
      <c r="A37" s="26"/>
      <c r="B37" s="3"/>
      <c r="C37" s="27">
        <v>7</v>
      </c>
      <c r="D37" s="27">
        <v>4</v>
      </c>
      <c r="E37" s="57" t="s">
        <v>55</v>
      </c>
      <c r="F37" s="11"/>
      <c r="G37" s="40">
        <v>2.5</v>
      </c>
      <c r="H37" s="46">
        <f t="shared" si="0"/>
        <v>250</v>
      </c>
      <c r="I37" s="47"/>
      <c r="J37" s="50">
        <f t="shared" si="1"/>
        <v>0</v>
      </c>
      <c r="K37" s="32">
        <f t="shared" si="2"/>
        <v>-250</v>
      </c>
      <c r="L37" s="52">
        <v>0</v>
      </c>
      <c r="M37" s="38">
        <f t="shared" si="4"/>
        <v>-250</v>
      </c>
    </row>
    <row r="38" spans="1:13" hidden="1" x14ac:dyDescent="0.25">
      <c r="A38" s="26"/>
      <c r="B38" s="3"/>
      <c r="C38" s="27"/>
      <c r="D38" s="27"/>
      <c r="E38" s="57"/>
      <c r="F38" s="11"/>
      <c r="G38" s="40"/>
      <c r="H38" s="46">
        <f t="shared" si="0"/>
        <v>0</v>
      </c>
      <c r="I38" s="47"/>
      <c r="J38" s="50">
        <f t="shared" si="1"/>
        <v>0</v>
      </c>
      <c r="K38" s="32">
        <f t="shared" si="2"/>
        <v>0</v>
      </c>
      <c r="L38" s="52">
        <v>0</v>
      </c>
      <c r="M38" s="38">
        <f t="shared" si="4"/>
        <v>0</v>
      </c>
    </row>
    <row r="39" spans="1:13" hidden="1" x14ac:dyDescent="0.25">
      <c r="A39" s="26"/>
      <c r="B39" s="3"/>
      <c r="C39" s="27"/>
      <c r="D39" s="27"/>
      <c r="E39" s="57"/>
      <c r="F39" s="11"/>
      <c r="G39" s="40"/>
      <c r="H39" s="46">
        <f t="shared" si="0"/>
        <v>0</v>
      </c>
      <c r="I39" s="47"/>
      <c r="J39" s="50">
        <f t="shared" si="1"/>
        <v>0</v>
      </c>
      <c r="K39" s="32">
        <f t="shared" si="2"/>
        <v>0</v>
      </c>
      <c r="L39" s="52">
        <v>0</v>
      </c>
      <c r="M39" s="38">
        <f t="shared" si="4"/>
        <v>0</v>
      </c>
    </row>
    <row r="40" spans="1:13" hidden="1" x14ac:dyDescent="0.25">
      <c r="A40" s="26"/>
      <c r="B40" s="3"/>
      <c r="C40" s="27"/>
      <c r="D40" s="27"/>
      <c r="E40" s="43"/>
      <c r="F40" s="11"/>
      <c r="G40" s="40"/>
      <c r="H40" s="46">
        <f t="shared" ref="H40:H67" si="5">G40*100</f>
        <v>0</v>
      </c>
      <c r="I40" s="47">
        <v>0</v>
      </c>
      <c r="J40" s="50">
        <f t="shared" ref="J40:J46" si="6">H40*I40</f>
        <v>0</v>
      </c>
      <c r="K40" s="32">
        <f t="shared" ref="K40:K67" si="7">SUM(J40-H40)</f>
        <v>0</v>
      </c>
      <c r="L40" s="52">
        <v>0</v>
      </c>
      <c r="M40" s="38">
        <f t="shared" si="4"/>
        <v>0</v>
      </c>
    </row>
    <row r="41" spans="1:13" hidden="1" x14ac:dyDescent="0.25">
      <c r="A41" s="26"/>
      <c r="B41" s="3"/>
      <c r="C41" s="27"/>
      <c r="D41" s="27"/>
      <c r="E41" s="43"/>
      <c r="F41" s="11"/>
      <c r="G41" s="40"/>
      <c r="H41" s="46">
        <f t="shared" si="5"/>
        <v>0</v>
      </c>
      <c r="I41" s="47">
        <v>0</v>
      </c>
      <c r="J41" s="50">
        <f t="shared" si="6"/>
        <v>0</v>
      </c>
      <c r="K41" s="32">
        <f t="shared" si="7"/>
        <v>0</v>
      </c>
      <c r="L41" s="52">
        <v>0</v>
      </c>
      <c r="M41" s="38">
        <f t="shared" si="4"/>
        <v>0</v>
      </c>
    </row>
    <row r="42" spans="1:13" hidden="1" x14ac:dyDescent="0.25">
      <c r="A42" s="26"/>
      <c r="B42" s="3"/>
      <c r="C42" s="27"/>
      <c r="D42" s="27"/>
      <c r="E42" s="43"/>
      <c r="F42" s="11"/>
      <c r="G42" s="40"/>
      <c r="H42" s="46">
        <f t="shared" si="5"/>
        <v>0</v>
      </c>
      <c r="I42" s="47">
        <v>0</v>
      </c>
      <c r="J42" s="50">
        <f t="shared" si="6"/>
        <v>0</v>
      </c>
      <c r="K42" s="32">
        <f t="shared" si="7"/>
        <v>0</v>
      </c>
      <c r="L42" s="52">
        <v>0</v>
      </c>
      <c r="M42" s="38">
        <f t="shared" si="4"/>
        <v>0</v>
      </c>
    </row>
    <row r="43" spans="1:13" hidden="1" x14ac:dyDescent="0.25">
      <c r="A43" s="26"/>
      <c r="B43" s="3"/>
      <c r="C43" s="27"/>
      <c r="D43" s="27"/>
      <c r="E43" s="43"/>
      <c r="F43" s="11"/>
      <c r="G43" s="40"/>
      <c r="H43" s="46">
        <f t="shared" si="5"/>
        <v>0</v>
      </c>
      <c r="I43" s="47">
        <v>0</v>
      </c>
      <c r="J43" s="50">
        <f t="shared" si="6"/>
        <v>0</v>
      </c>
      <c r="K43" s="32">
        <f t="shared" si="7"/>
        <v>0</v>
      </c>
      <c r="L43" s="52">
        <v>0</v>
      </c>
      <c r="M43" s="38">
        <f t="shared" si="4"/>
        <v>0</v>
      </c>
    </row>
    <row r="44" spans="1:13" hidden="1" x14ac:dyDescent="0.25">
      <c r="A44" s="28"/>
      <c r="B44" s="3"/>
      <c r="C44" s="27"/>
      <c r="D44" s="27"/>
      <c r="E44" s="43"/>
      <c r="F44" s="11"/>
      <c r="G44" s="40"/>
      <c r="H44" s="46">
        <f t="shared" si="5"/>
        <v>0</v>
      </c>
      <c r="I44" s="47">
        <v>0</v>
      </c>
      <c r="J44" s="50">
        <f t="shared" si="6"/>
        <v>0</v>
      </c>
      <c r="K44" s="32">
        <f t="shared" si="7"/>
        <v>0</v>
      </c>
      <c r="L44" s="52">
        <v>0</v>
      </c>
      <c r="M44" s="38">
        <f t="shared" si="4"/>
        <v>0</v>
      </c>
    </row>
    <row r="45" spans="1:13" hidden="1" x14ac:dyDescent="0.25">
      <c r="A45" s="26"/>
      <c r="B45" s="3"/>
      <c r="C45" s="27"/>
      <c r="D45" s="27"/>
      <c r="E45" s="43"/>
      <c r="F45" s="11"/>
      <c r="G45" s="40"/>
      <c r="H45" s="46">
        <f t="shared" si="5"/>
        <v>0</v>
      </c>
      <c r="I45" s="47">
        <v>0</v>
      </c>
      <c r="J45" s="50">
        <f t="shared" si="6"/>
        <v>0</v>
      </c>
      <c r="K45" s="32">
        <f t="shared" si="7"/>
        <v>0</v>
      </c>
      <c r="L45" s="52">
        <v>0</v>
      </c>
      <c r="M45" s="38">
        <f t="shared" si="4"/>
        <v>0</v>
      </c>
    </row>
    <row r="46" spans="1:13" hidden="1" x14ac:dyDescent="0.25">
      <c r="A46" s="26"/>
      <c r="B46" s="3"/>
      <c r="C46" s="27"/>
      <c r="D46" s="27"/>
      <c r="E46" s="43"/>
      <c r="F46" s="11"/>
      <c r="G46" s="40"/>
      <c r="H46" s="46">
        <f t="shared" si="5"/>
        <v>0</v>
      </c>
      <c r="I46" s="47">
        <v>0</v>
      </c>
      <c r="J46" s="50">
        <f t="shared" si="6"/>
        <v>0</v>
      </c>
      <c r="K46" s="32">
        <f t="shared" si="7"/>
        <v>0</v>
      </c>
      <c r="L46" s="52">
        <v>0</v>
      </c>
      <c r="M46" s="38">
        <f t="shared" si="4"/>
        <v>0</v>
      </c>
    </row>
    <row r="47" spans="1:13" hidden="1" x14ac:dyDescent="0.25">
      <c r="A47" s="26"/>
      <c r="B47" s="3"/>
      <c r="C47" s="27"/>
      <c r="D47" s="27"/>
      <c r="E47" s="43"/>
      <c r="F47" s="11"/>
      <c r="G47" s="40"/>
      <c r="H47" s="46">
        <f t="shared" si="5"/>
        <v>0</v>
      </c>
      <c r="I47" s="47">
        <v>0</v>
      </c>
      <c r="J47" s="50">
        <f t="shared" ref="J47:J74" si="8">H47*I47</f>
        <v>0</v>
      </c>
      <c r="K47" s="32">
        <f t="shared" si="7"/>
        <v>0</v>
      </c>
      <c r="L47" s="52">
        <v>0</v>
      </c>
      <c r="M47" s="38">
        <f t="shared" si="4"/>
        <v>0</v>
      </c>
    </row>
    <row r="48" spans="1:13" hidden="1" x14ac:dyDescent="0.25">
      <c r="A48" s="26"/>
      <c r="B48" s="3"/>
      <c r="C48" s="27"/>
      <c r="D48" s="27"/>
      <c r="E48" s="43"/>
      <c r="F48" s="11"/>
      <c r="G48" s="40"/>
      <c r="H48" s="46">
        <f t="shared" si="5"/>
        <v>0</v>
      </c>
      <c r="I48" s="47">
        <v>0</v>
      </c>
      <c r="J48" s="50">
        <f t="shared" si="8"/>
        <v>0</v>
      </c>
      <c r="K48" s="32">
        <f t="shared" si="7"/>
        <v>0</v>
      </c>
      <c r="L48" s="52">
        <v>0</v>
      </c>
      <c r="M48" s="38">
        <f t="shared" si="4"/>
        <v>0</v>
      </c>
    </row>
    <row r="49" spans="1:13" hidden="1" x14ac:dyDescent="0.25">
      <c r="A49" s="28"/>
      <c r="B49" s="3"/>
      <c r="C49" s="27"/>
      <c r="D49" s="27"/>
      <c r="E49" s="43"/>
      <c r="F49" s="11"/>
      <c r="G49" s="40"/>
      <c r="H49" s="46">
        <f t="shared" si="5"/>
        <v>0</v>
      </c>
      <c r="I49" s="47">
        <v>0</v>
      </c>
      <c r="J49" s="50">
        <f t="shared" si="8"/>
        <v>0</v>
      </c>
      <c r="K49" s="32">
        <f t="shared" si="7"/>
        <v>0</v>
      </c>
      <c r="L49" s="52">
        <v>0</v>
      </c>
      <c r="M49" s="38">
        <f t="shared" si="4"/>
        <v>0</v>
      </c>
    </row>
    <row r="50" spans="1:13" hidden="1" x14ac:dyDescent="0.25">
      <c r="A50" s="28"/>
      <c r="B50" s="3"/>
      <c r="C50" s="27"/>
      <c r="D50" s="27"/>
      <c r="E50" s="43"/>
      <c r="F50" s="11"/>
      <c r="G50" s="40"/>
      <c r="H50" s="46">
        <f t="shared" si="5"/>
        <v>0</v>
      </c>
      <c r="I50" s="47">
        <v>0</v>
      </c>
      <c r="J50" s="50">
        <f t="shared" si="8"/>
        <v>0</v>
      </c>
      <c r="K50" s="32">
        <f t="shared" si="7"/>
        <v>0</v>
      </c>
      <c r="L50" s="52">
        <v>0</v>
      </c>
      <c r="M50" s="38">
        <f t="shared" si="4"/>
        <v>0</v>
      </c>
    </row>
    <row r="51" spans="1:13" hidden="1" x14ac:dyDescent="0.25">
      <c r="A51" s="26"/>
      <c r="B51" s="3"/>
      <c r="C51" s="27"/>
      <c r="D51" s="27"/>
      <c r="E51" s="42"/>
      <c r="F51" s="4"/>
      <c r="G51" s="41"/>
      <c r="H51" s="46">
        <f t="shared" si="5"/>
        <v>0</v>
      </c>
      <c r="I51" s="47">
        <v>0</v>
      </c>
      <c r="J51" s="50">
        <f t="shared" si="8"/>
        <v>0</v>
      </c>
      <c r="K51" s="32">
        <f t="shared" si="7"/>
        <v>0</v>
      </c>
      <c r="L51" s="52">
        <v>0</v>
      </c>
      <c r="M51" s="38">
        <f t="shared" si="4"/>
        <v>0</v>
      </c>
    </row>
    <row r="52" spans="1:13" hidden="1" x14ac:dyDescent="0.25">
      <c r="A52" s="1"/>
      <c r="B52" s="3"/>
      <c r="C52" s="27"/>
      <c r="D52" s="27"/>
      <c r="E52" s="42"/>
      <c r="F52" s="5"/>
      <c r="G52" s="41"/>
      <c r="H52" s="46">
        <f t="shared" si="5"/>
        <v>0</v>
      </c>
      <c r="I52" s="47">
        <v>0</v>
      </c>
      <c r="J52" s="50">
        <f t="shared" si="8"/>
        <v>0</v>
      </c>
      <c r="K52" s="32">
        <f t="shared" si="7"/>
        <v>0</v>
      </c>
      <c r="L52" s="52">
        <v>0</v>
      </c>
      <c r="M52" s="38">
        <f t="shared" si="4"/>
        <v>0</v>
      </c>
    </row>
    <row r="53" spans="1:13" hidden="1" x14ac:dyDescent="0.25">
      <c r="A53" s="1"/>
      <c r="B53" s="3"/>
      <c r="C53" s="27"/>
      <c r="D53" s="27"/>
      <c r="E53" s="42"/>
      <c r="F53" s="5"/>
      <c r="G53" s="40"/>
      <c r="H53" s="46">
        <f t="shared" si="5"/>
        <v>0</v>
      </c>
      <c r="I53" s="47">
        <v>0</v>
      </c>
      <c r="J53" s="50">
        <f t="shared" si="8"/>
        <v>0</v>
      </c>
      <c r="K53" s="32">
        <f t="shared" si="7"/>
        <v>0</v>
      </c>
      <c r="L53" s="52">
        <v>0</v>
      </c>
      <c r="M53" s="38">
        <f t="shared" si="4"/>
        <v>0</v>
      </c>
    </row>
    <row r="54" spans="1:13" hidden="1" x14ac:dyDescent="0.25">
      <c r="A54" s="26"/>
      <c r="B54" s="3"/>
      <c r="C54" s="27"/>
      <c r="D54" s="27"/>
      <c r="E54" s="42"/>
      <c r="F54" s="5"/>
      <c r="G54" s="40"/>
      <c r="H54" s="46">
        <f t="shared" si="5"/>
        <v>0</v>
      </c>
      <c r="I54" s="47">
        <v>0</v>
      </c>
      <c r="J54" s="50">
        <f t="shared" ref="J54:J64" si="9">H54*I54</f>
        <v>0</v>
      </c>
      <c r="K54" s="32">
        <f t="shared" si="7"/>
        <v>0</v>
      </c>
      <c r="L54" s="52">
        <v>0</v>
      </c>
      <c r="M54" s="38">
        <f t="shared" si="4"/>
        <v>0</v>
      </c>
    </row>
    <row r="55" spans="1:13" hidden="1" x14ac:dyDescent="0.25">
      <c r="A55" s="2"/>
      <c r="B55" s="3"/>
      <c r="C55" s="27"/>
      <c r="D55" s="27"/>
      <c r="E55" s="42"/>
      <c r="F55" s="5"/>
      <c r="G55" s="40"/>
      <c r="H55" s="46">
        <f t="shared" si="5"/>
        <v>0</v>
      </c>
      <c r="I55" s="47">
        <v>0</v>
      </c>
      <c r="J55" s="50">
        <f t="shared" si="9"/>
        <v>0</v>
      </c>
      <c r="K55" s="32">
        <f t="shared" si="7"/>
        <v>0</v>
      </c>
      <c r="L55" s="52">
        <v>0</v>
      </c>
      <c r="M55" s="38">
        <f t="shared" si="4"/>
        <v>0</v>
      </c>
    </row>
    <row r="56" spans="1:13" hidden="1" x14ac:dyDescent="0.25">
      <c r="A56" s="1"/>
      <c r="B56" s="3"/>
      <c r="C56" s="27"/>
      <c r="D56" s="27"/>
      <c r="E56" s="42"/>
      <c r="F56" s="5"/>
      <c r="G56" s="40"/>
      <c r="H56" s="46">
        <f t="shared" si="5"/>
        <v>0</v>
      </c>
      <c r="I56" s="47">
        <v>0</v>
      </c>
      <c r="J56" s="50">
        <f t="shared" si="9"/>
        <v>0</v>
      </c>
      <c r="K56" s="32">
        <f t="shared" si="7"/>
        <v>0</v>
      </c>
      <c r="L56" s="52">
        <v>0</v>
      </c>
      <c r="M56" s="38">
        <f t="shared" si="4"/>
        <v>0</v>
      </c>
    </row>
    <row r="57" spans="1:13" hidden="1" x14ac:dyDescent="0.25">
      <c r="A57" s="1"/>
      <c r="B57" s="3"/>
      <c r="C57" s="27"/>
      <c r="D57" s="27"/>
      <c r="E57" s="42"/>
      <c r="F57" s="5"/>
      <c r="G57" s="40"/>
      <c r="H57" s="46">
        <f t="shared" si="5"/>
        <v>0</v>
      </c>
      <c r="I57" s="47">
        <v>0</v>
      </c>
      <c r="J57" s="50">
        <f t="shared" si="9"/>
        <v>0</v>
      </c>
      <c r="K57" s="32">
        <f t="shared" si="7"/>
        <v>0</v>
      </c>
      <c r="L57" s="52">
        <v>0</v>
      </c>
      <c r="M57" s="38">
        <f t="shared" si="4"/>
        <v>0</v>
      </c>
    </row>
    <row r="58" spans="1:13" hidden="1" x14ac:dyDescent="0.25">
      <c r="A58" s="26"/>
      <c r="B58" s="3"/>
      <c r="C58" s="27"/>
      <c r="D58" s="27"/>
      <c r="E58" s="42"/>
      <c r="F58" s="5"/>
      <c r="G58" s="40"/>
      <c r="H58" s="46">
        <f t="shared" si="5"/>
        <v>0</v>
      </c>
      <c r="I58" s="47">
        <v>0</v>
      </c>
      <c r="J58" s="50">
        <f t="shared" si="9"/>
        <v>0</v>
      </c>
      <c r="K58" s="32">
        <f t="shared" si="7"/>
        <v>0</v>
      </c>
      <c r="L58" s="52">
        <v>0</v>
      </c>
      <c r="M58" s="38">
        <f t="shared" si="4"/>
        <v>0</v>
      </c>
    </row>
    <row r="59" spans="1:13" hidden="1" x14ac:dyDescent="0.25">
      <c r="A59" s="1"/>
      <c r="B59" s="3"/>
      <c r="C59" s="27"/>
      <c r="D59" s="27"/>
      <c r="E59" s="42"/>
      <c r="F59" s="5"/>
      <c r="G59" s="40"/>
      <c r="H59" s="46">
        <f t="shared" si="5"/>
        <v>0</v>
      </c>
      <c r="I59" s="47">
        <v>0</v>
      </c>
      <c r="J59" s="50">
        <f t="shared" si="9"/>
        <v>0</v>
      </c>
      <c r="K59" s="32">
        <f t="shared" si="7"/>
        <v>0</v>
      </c>
      <c r="L59" s="52">
        <v>0</v>
      </c>
      <c r="M59" s="38">
        <f t="shared" si="4"/>
        <v>0</v>
      </c>
    </row>
    <row r="60" spans="1:13" hidden="1" x14ac:dyDescent="0.25">
      <c r="A60" s="1"/>
      <c r="B60" s="3"/>
      <c r="C60" s="27"/>
      <c r="D60" s="27"/>
      <c r="E60" s="42"/>
      <c r="F60" s="11"/>
      <c r="G60" s="40"/>
      <c r="H60" s="46">
        <f t="shared" si="5"/>
        <v>0</v>
      </c>
      <c r="I60" s="47">
        <v>0</v>
      </c>
      <c r="J60" s="50">
        <f t="shared" si="9"/>
        <v>0</v>
      </c>
      <c r="K60" s="32">
        <f t="shared" si="7"/>
        <v>0</v>
      </c>
      <c r="L60" s="52">
        <v>0</v>
      </c>
      <c r="M60" s="38">
        <f t="shared" si="4"/>
        <v>0</v>
      </c>
    </row>
    <row r="61" spans="1:13" hidden="1" x14ac:dyDescent="0.25">
      <c r="A61" s="1"/>
      <c r="B61" s="3"/>
      <c r="C61" s="27"/>
      <c r="D61" s="27"/>
      <c r="E61" s="42"/>
      <c r="F61" s="11"/>
      <c r="G61" s="40"/>
      <c r="H61" s="46">
        <f t="shared" si="5"/>
        <v>0</v>
      </c>
      <c r="I61" s="47">
        <v>0</v>
      </c>
      <c r="J61" s="50">
        <f t="shared" si="9"/>
        <v>0</v>
      </c>
      <c r="K61" s="32">
        <f t="shared" si="7"/>
        <v>0</v>
      </c>
      <c r="L61" s="52">
        <v>0</v>
      </c>
      <c r="M61" s="38">
        <f t="shared" si="4"/>
        <v>0</v>
      </c>
    </row>
    <row r="62" spans="1:13" hidden="1" x14ac:dyDescent="0.25">
      <c r="A62" s="26"/>
      <c r="B62" s="3"/>
      <c r="C62" s="27"/>
      <c r="D62" s="27"/>
      <c r="E62" s="42"/>
      <c r="F62" s="5"/>
      <c r="G62" s="40"/>
      <c r="H62" s="46">
        <f t="shared" si="5"/>
        <v>0</v>
      </c>
      <c r="I62" s="47">
        <v>0</v>
      </c>
      <c r="J62" s="50">
        <f t="shared" si="9"/>
        <v>0</v>
      </c>
      <c r="K62" s="32">
        <f t="shared" si="7"/>
        <v>0</v>
      </c>
      <c r="L62" s="52">
        <v>0</v>
      </c>
      <c r="M62" s="38">
        <f t="shared" si="4"/>
        <v>0</v>
      </c>
    </row>
    <row r="63" spans="1:13" hidden="1" x14ac:dyDescent="0.25">
      <c r="A63" s="1"/>
      <c r="B63" s="3"/>
      <c r="C63" s="27"/>
      <c r="D63" s="27"/>
      <c r="E63" s="42"/>
      <c r="F63" s="5"/>
      <c r="G63" s="40"/>
      <c r="H63" s="46">
        <f t="shared" si="5"/>
        <v>0</v>
      </c>
      <c r="I63" s="47">
        <v>0</v>
      </c>
      <c r="J63" s="50">
        <f t="shared" si="9"/>
        <v>0</v>
      </c>
      <c r="K63" s="32">
        <f t="shared" si="7"/>
        <v>0</v>
      </c>
      <c r="L63" s="52">
        <v>0</v>
      </c>
      <c r="M63" s="38">
        <f t="shared" si="4"/>
        <v>0</v>
      </c>
    </row>
    <row r="64" spans="1:13" hidden="1" x14ac:dyDescent="0.25">
      <c r="A64" s="1"/>
      <c r="B64" s="3"/>
      <c r="C64" s="27"/>
      <c r="D64" s="27"/>
      <c r="E64" s="42"/>
      <c r="F64" s="5"/>
      <c r="G64" s="40"/>
      <c r="H64" s="46">
        <f t="shared" si="5"/>
        <v>0</v>
      </c>
      <c r="I64" s="47">
        <v>0</v>
      </c>
      <c r="J64" s="50">
        <f t="shared" si="9"/>
        <v>0</v>
      </c>
      <c r="K64" s="32">
        <f t="shared" si="7"/>
        <v>0</v>
      </c>
      <c r="L64" s="52">
        <v>0</v>
      </c>
      <c r="M64" s="38">
        <f t="shared" si="4"/>
        <v>0</v>
      </c>
    </row>
    <row r="65" spans="1:13" hidden="1" x14ac:dyDescent="0.25">
      <c r="A65" s="1"/>
      <c r="B65" s="3"/>
      <c r="C65" s="27"/>
      <c r="D65" s="27"/>
      <c r="E65" s="42"/>
      <c r="F65" s="5"/>
      <c r="G65" s="40"/>
      <c r="H65" s="46">
        <f t="shared" si="5"/>
        <v>0</v>
      </c>
      <c r="I65" s="47">
        <v>0</v>
      </c>
      <c r="J65" s="50">
        <f t="shared" si="8"/>
        <v>0</v>
      </c>
      <c r="K65" s="32">
        <f t="shared" si="7"/>
        <v>0</v>
      </c>
      <c r="L65" s="52">
        <v>0</v>
      </c>
      <c r="M65" s="38">
        <f t="shared" si="4"/>
        <v>0</v>
      </c>
    </row>
    <row r="66" spans="1:13" hidden="1" x14ac:dyDescent="0.25">
      <c r="A66" s="1"/>
      <c r="B66" s="3"/>
      <c r="C66" s="27"/>
      <c r="D66" s="27"/>
      <c r="E66" s="43"/>
      <c r="F66" s="5"/>
      <c r="G66" s="40"/>
      <c r="H66" s="46">
        <f t="shared" si="5"/>
        <v>0</v>
      </c>
      <c r="I66" s="47">
        <v>0</v>
      </c>
      <c r="J66" s="50">
        <f t="shared" si="8"/>
        <v>0</v>
      </c>
      <c r="K66" s="32">
        <f t="shared" si="7"/>
        <v>0</v>
      </c>
      <c r="L66" s="52">
        <v>0</v>
      </c>
      <c r="M66" s="38">
        <f t="shared" si="4"/>
        <v>0</v>
      </c>
    </row>
    <row r="67" spans="1:13" hidden="1" x14ac:dyDescent="0.25">
      <c r="A67" s="1"/>
      <c r="B67" s="3"/>
      <c r="C67" s="3"/>
      <c r="D67" s="3"/>
      <c r="E67" s="14"/>
      <c r="F67" s="11"/>
      <c r="G67" s="25"/>
      <c r="H67" s="46">
        <f t="shared" si="5"/>
        <v>0</v>
      </c>
      <c r="I67" s="47">
        <v>0</v>
      </c>
      <c r="J67" s="50">
        <f t="shared" si="8"/>
        <v>0</v>
      </c>
      <c r="K67" s="32">
        <f t="shared" si="7"/>
        <v>0</v>
      </c>
      <c r="L67" s="53">
        <v>0</v>
      </c>
      <c r="M67" s="38">
        <f t="shared" si="4"/>
        <v>0</v>
      </c>
    </row>
    <row r="68" spans="1:13" hidden="1" x14ac:dyDescent="0.25">
      <c r="A68" s="2"/>
      <c r="B68" s="3"/>
      <c r="C68" s="3"/>
      <c r="D68" s="3"/>
      <c r="E68" s="14"/>
      <c r="F68" s="11"/>
      <c r="G68" s="25"/>
      <c r="H68" s="46">
        <f t="shared" ref="H68:H74" si="10">G68*100</f>
        <v>0</v>
      </c>
      <c r="I68" s="47">
        <v>0</v>
      </c>
      <c r="J68" s="50">
        <f t="shared" si="8"/>
        <v>0</v>
      </c>
      <c r="K68" s="32">
        <f t="shared" ref="K68:K74" si="11">SUM(J68-H68)</f>
        <v>0</v>
      </c>
      <c r="L68" s="53">
        <v>0</v>
      </c>
      <c r="M68" s="38">
        <f t="shared" si="4"/>
        <v>0</v>
      </c>
    </row>
    <row r="69" spans="1:13" hidden="1" x14ac:dyDescent="0.25">
      <c r="A69" s="2"/>
      <c r="B69" s="3"/>
      <c r="C69" s="3"/>
      <c r="D69" s="3"/>
      <c r="E69" s="14"/>
      <c r="F69" s="11"/>
      <c r="G69" s="25"/>
      <c r="H69" s="46">
        <f t="shared" si="10"/>
        <v>0</v>
      </c>
      <c r="I69" s="47">
        <v>0</v>
      </c>
      <c r="J69" s="50">
        <f t="shared" si="8"/>
        <v>0</v>
      </c>
      <c r="K69" s="32">
        <f t="shared" si="11"/>
        <v>0</v>
      </c>
      <c r="L69" s="53">
        <v>0</v>
      </c>
      <c r="M69" s="38">
        <f t="shared" si="4"/>
        <v>0</v>
      </c>
    </row>
    <row r="70" spans="1:13" hidden="1" x14ac:dyDescent="0.25">
      <c r="A70" s="1"/>
      <c r="B70" s="3"/>
      <c r="C70" s="3"/>
      <c r="D70" s="3"/>
      <c r="E70" s="14"/>
      <c r="F70" s="11"/>
      <c r="G70" s="25"/>
      <c r="H70" s="46">
        <f t="shared" si="10"/>
        <v>0</v>
      </c>
      <c r="I70" s="47">
        <v>0</v>
      </c>
      <c r="J70" s="50">
        <f t="shared" si="8"/>
        <v>0</v>
      </c>
      <c r="K70" s="32">
        <f t="shared" si="11"/>
        <v>0</v>
      </c>
      <c r="L70" s="53">
        <v>0</v>
      </c>
      <c r="M70" s="38">
        <f t="shared" ref="M70:M74" si="12">SUM(K70-L70)</f>
        <v>0</v>
      </c>
    </row>
    <row r="71" spans="1:13" hidden="1" x14ac:dyDescent="0.25">
      <c r="A71" s="1"/>
      <c r="B71" s="3"/>
      <c r="C71" s="3"/>
      <c r="D71" s="3"/>
      <c r="E71" s="14"/>
      <c r="F71" s="11"/>
      <c r="G71" s="25"/>
      <c r="H71" s="46">
        <f t="shared" si="10"/>
        <v>0</v>
      </c>
      <c r="I71" s="47">
        <v>0</v>
      </c>
      <c r="J71" s="50">
        <f t="shared" si="8"/>
        <v>0</v>
      </c>
      <c r="K71" s="32">
        <f t="shared" si="11"/>
        <v>0</v>
      </c>
      <c r="L71" s="53">
        <v>0</v>
      </c>
      <c r="M71" s="38">
        <f t="shared" si="12"/>
        <v>0</v>
      </c>
    </row>
    <row r="72" spans="1:13" hidden="1" x14ac:dyDescent="0.25">
      <c r="A72" s="1"/>
      <c r="B72" s="3"/>
      <c r="C72" s="3"/>
      <c r="D72" s="3"/>
      <c r="E72" s="14"/>
      <c r="F72" s="11"/>
      <c r="G72" s="25"/>
      <c r="H72" s="46">
        <f t="shared" si="10"/>
        <v>0</v>
      </c>
      <c r="I72" s="47">
        <v>0</v>
      </c>
      <c r="J72" s="50">
        <f t="shared" si="8"/>
        <v>0</v>
      </c>
      <c r="K72" s="32">
        <f t="shared" si="11"/>
        <v>0</v>
      </c>
      <c r="L72" s="53">
        <v>0</v>
      </c>
      <c r="M72" s="38">
        <f t="shared" si="12"/>
        <v>0</v>
      </c>
    </row>
    <row r="73" spans="1:13" hidden="1" x14ac:dyDescent="0.25">
      <c r="A73" s="2"/>
      <c r="B73" s="3"/>
      <c r="C73" s="3"/>
      <c r="D73" s="3"/>
      <c r="E73" s="14"/>
      <c r="F73" s="11"/>
      <c r="G73" s="25"/>
      <c r="H73" s="46">
        <f t="shared" si="10"/>
        <v>0</v>
      </c>
      <c r="I73" s="47">
        <v>0</v>
      </c>
      <c r="J73" s="50">
        <f t="shared" si="8"/>
        <v>0</v>
      </c>
      <c r="K73" s="32">
        <f t="shared" si="11"/>
        <v>0</v>
      </c>
      <c r="L73" s="53">
        <v>0</v>
      </c>
      <c r="M73" s="38">
        <f t="shared" si="12"/>
        <v>0</v>
      </c>
    </row>
    <row r="74" spans="1:13" hidden="1" x14ac:dyDescent="0.25">
      <c r="A74" s="2"/>
      <c r="B74" s="3"/>
      <c r="C74" s="3"/>
      <c r="D74" s="3"/>
      <c r="E74" s="14"/>
      <c r="F74" s="11"/>
      <c r="G74" s="25"/>
      <c r="H74" s="46">
        <f t="shared" si="10"/>
        <v>0</v>
      </c>
      <c r="I74" s="47">
        <v>0</v>
      </c>
      <c r="J74" s="50">
        <f t="shared" si="8"/>
        <v>0</v>
      </c>
      <c r="K74" s="32">
        <f t="shared" si="11"/>
        <v>0</v>
      </c>
      <c r="L74" s="53">
        <v>0</v>
      </c>
      <c r="M74" s="38">
        <f t="shared" si="12"/>
        <v>0</v>
      </c>
    </row>
    <row r="75" spans="1:13" ht="20.100000000000001" customHeight="1" x14ac:dyDescent="0.25">
      <c r="A75" s="6"/>
      <c r="B75" s="6"/>
      <c r="C75" s="7"/>
      <c r="D75" s="7"/>
      <c r="E75" s="8"/>
      <c r="F75" s="12" t="s">
        <v>14</v>
      </c>
      <c r="G75" s="13"/>
      <c r="H75" s="54">
        <f>SUM(H9:H74)</f>
        <v>3155</v>
      </c>
      <c r="I75" s="49">
        <v>0</v>
      </c>
      <c r="J75" s="51">
        <f>SUM(J9:J74)</f>
        <v>4526</v>
      </c>
      <c r="K75" s="30">
        <f>SUM(K9:K74)</f>
        <v>1371</v>
      </c>
      <c r="L75" s="45">
        <f>SUM(L9:L74)</f>
        <v>409.6</v>
      </c>
      <c r="M75" s="39">
        <f>SUM(M9:M74)</f>
        <v>961.39999999999986</v>
      </c>
    </row>
    <row r="76" spans="1:13" x14ac:dyDescent="0.25">
      <c r="H76" s="19"/>
    </row>
    <row r="77" spans="1:13" x14ac:dyDescent="0.25">
      <c r="H77" s="20" t="s">
        <v>56</v>
      </c>
      <c r="I77" s="20"/>
      <c r="J77" s="20"/>
      <c r="K77" s="36"/>
      <c r="L77" s="21"/>
      <c r="M77" s="33"/>
    </row>
    <row r="78" spans="1:13" ht="31.5" x14ac:dyDescent="0.25">
      <c r="H78" s="22" t="s">
        <v>15</v>
      </c>
      <c r="I78" s="23" t="s">
        <v>16</v>
      </c>
      <c r="J78" s="55" t="s">
        <v>19</v>
      </c>
      <c r="K78" s="31" t="s">
        <v>12</v>
      </c>
      <c r="L78" s="24" t="s">
        <v>17</v>
      </c>
      <c r="M78" s="29" t="s">
        <v>18</v>
      </c>
    </row>
    <row r="79" spans="1:13" x14ac:dyDescent="0.25">
      <c r="H79" s="45">
        <v>3155</v>
      </c>
      <c r="I79" s="44">
        <v>4526</v>
      </c>
      <c r="J79" s="44">
        <v>1371</v>
      </c>
      <c r="K79" s="45">
        <v>409.6</v>
      </c>
      <c r="L79" s="39">
        <v>961.4</v>
      </c>
      <c r="M79" s="80" t="s">
        <v>58</v>
      </c>
    </row>
  </sheetData>
  <mergeCells count="3">
    <mergeCell ref="A1:E1"/>
    <mergeCell ref="A2:E2"/>
    <mergeCell ref="N8:S8"/>
  </mergeCells>
  <pageMargins left="0.70866141732283472" right="0.70866141732283472" top="0.74803149606299213" bottom="0.74803149606299213" header="0.31496062992125984" footer="0.31496062992125984"/>
  <pageSetup paperSize="9" scale="44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SIGNAL RESULTS TEMPLATE</vt:lpstr>
      <vt:lpstr>'SIGNAL RESULTS TEMPLATE'!Print_Area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dcterms:created xsi:type="dcterms:W3CDTF">2021-08-12T01:35:48Z</dcterms:created>
  <dcterms:modified xsi:type="dcterms:W3CDTF">2023-01-16T01:19:30Z</dcterms:modified>
  <cp:category/>
  <cp:contentStatus/>
</cp:coreProperties>
</file>