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aceBiz Fluc's &amp; Signal Results\RaceBiz Signal Results 2022\3. December Signal Results 2022\"/>
    </mc:Choice>
  </mc:AlternateContent>
  <xr:revisionPtr revIDLastSave="0" documentId="13_ncr:1_{83A7C4D5-37E6-4B00-A7F2-9E75EF73F0C7}" xr6:coauthVersionLast="47" xr6:coauthVersionMax="47" xr10:uidLastSave="{00000000-0000-0000-0000-000000000000}"/>
  <bookViews>
    <workbookView xWindow="-120" yWindow="-120" windowWidth="29040" windowHeight="15840" xr2:uid="{CB03163D-EB29-4452-883A-188EAAAD8D47}"/>
  </bookViews>
  <sheets>
    <sheet name="SIGNAL RESULTS TEMPLATE" sheetId="1" r:id="rId1"/>
  </sheets>
  <definedNames>
    <definedName name="_xlnm.Print_Area" localSheetId="0">'SIGNAL RESULTS TEMPLATE'!$A$1:$M$99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" i="1" l="1"/>
  <c r="J49" i="1" s="1"/>
  <c r="K49" i="1" s="1"/>
  <c r="M49" i="1" s="1"/>
  <c r="H50" i="1"/>
  <c r="J50" i="1" s="1"/>
  <c r="K50" i="1" s="1"/>
  <c r="M50" i="1" s="1"/>
  <c r="H51" i="1"/>
  <c r="J51" i="1" s="1"/>
  <c r="K51" i="1" s="1"/>
  <c r="M51" i="1" s="1"/>
  <c r="H52" i="1"/>
  <c r="J52" i="1" s="1"/>
  <c r="K52" i="1" s="1"/>
  <c r="M52" i="1" s="1"/>
  <c r="H53" i="1"/>
  <c r="J53" i="1" s="1"/>
  <c r="K53" i="1" s="1"/>
  <c r="M53" i="1" s="1"/>
  <c r="H39" i="1"/>
  <c r="J39" i="1" s="1"/>
  <c r="K39" i="1" s="1"/>
  <c r="M39" i="1" s="1"/>
  <c r="H40" i="1"/>
  <c r="J40" i="1" s="1"/>
  <c r="K40" i="1" s="1"/>
  <c r="M40" i="1" s="1"/>
  <c r="H41" i="1"/>
  <c r="J41" i="1" s="1"/>
  <c r="K41" i="1" s="1"/>
  <c r="M41" i="1" s="1"/>
  <c r="H42" i="1"/>
  <c r="J42" i="1" s="1"/>
  <c r="K42" i="1" s="1"/>
  <c r="M42" i="1" s="1"/>
  <c r="H43" i="1"/>
  <c r="J43" i="1" s="1"/>
  <c r="K43" i="1" s="1"/>
  <c r="M43" i="1" s="1"/>
  <c r="H44" i="1"/>
  <c r="J44" i="1" s="1"/>
  <c r="K44" i="1" s="1"/>
  <c r="M44" i="1" s="1"/>
  <c r="H45" i="1"/>
  <c r="J45" i="1" s="1"/>
  <c r="K45" i="1" s="1"/>
  <c r="M45" i="1" s="1"/>
  <c r="H46" i="1"/>
  <c r="J46" i="1" s="1"/>
  <c r="K46" i="1" s="1"/>
  <c r="M46" i="1" s="1"/>
  <c r="L94" i="1" l="1"/>
  <c r="H58" i="1"/>
  <c r="J58" i="1" s="1"/>
  <c r="K58" i="1" s="1"/>
  <c r="H57" i="1"/>
  <c r="J57" i="1" s="1"/>
  <c r="K57" i="1" s="1"/>
  <c r="H56" i="1"/>
  <c r="J56" i="1" s="1"/>
  <c r="K56" i="1" s="1"/>
  <c r="H55" i="1"/>
  <c r="J55" i="1" s="1"/>
  <c r="K55" i="1" s="1"/>
  <c r="H54" i="1"/>
  <c r="J54" i="1" s="1"/>
  <c r="K54" i="1" s="1"/>
  <c r="H48" i="1"/>
  <c r="J48" i="1" s="1"/>
  <c r="K48" i="1" s="1"/>
  <c r="H47" i="1"/>
  <c r="J47" i="1" s="1"/>
  <c r="K47" i="1" s="1"/>
  <c r="H38" i="1"/>
  <c r="J38" i="1" s="1"/>
  <c r="K38" i="1" s="1"/>
  <c r="H37" i="1"/>
  <c r="J37" i="1" s="1"/>
  <c r="K37" i="1" s="1"/>
  <c r="H36" i="1"/>
  <c r="J36" i="1" s="1"/>
  <c r="K36" i="1" s="1"/>
  <c r="H35" i="1"/>
  <c r="J35" i="1" s="1"/>
  <c r="K35" i="1" s="1"/>
  <c r="H34" i="1"/>
  <c r="J34" i="1" s="1"/>
  <c r="K34" i="1" s="1"/>
  <c r="H33" i="1"/>
  <c r="J33" i="1" s="1"/>
  <c r="K33" i="1" s="1"/>
  <c r="H32" i="1"/>
  <c r="J32" i="1" s="1"/>
  <c r="K32" i="1" s="1"/>
  <c r="H31" i="1"/>
  <c r="J31" i="1" s="1"/>
  <c r="K31" i="1" s="1"/>
  <c r="H30" i="1"/>
  <c r="J30" i="1" s="1"/>
  <c r="K30" i="1" s="1"/>
  <c r="H29" i="1"/>
  <c r="J29" i="1" s="1"/>
  <c r="K29" i="1" s="1"/>
  <c r="H28" i="1"/>
  <c r="J28" i="1" s="1"/>
  <c r="K28" i="1" s="1"/>
  <c r="H27" i="1"/>
  <c r="J27" i="1" s="1"/>
  <c r="K27" i="1" s="1"/>
  <c r="H26" i="1"/>
  <c r="J26" i="1" s="1"/>
  <c r="K26" i="1" s="1"/>
  <c r="H25" i="1"/>
  <c r="J25" i="1" s="1"/>
  <c r="K25" i="1" s="1"/>
  <c r="H24" i="1"/>
  <c r="J24" i="1" s="1"/>
  <c r="K24" i="1" s="1"/>
  <c r="H23" i="1"/>
  <c r="J23" i="1" s="1"/>
  <c r="K23" i="1" s="1"/>
  <c r="H22" i="1"/>
  <c r="J22" i="1" s="1"/>
  <c r="K22" i="1" s="1"/>
  <c r="H21" i="1"/>
  <c r="J21" i="1" s="1"/>
  <c r="K21" i="1" s="1"/>
  <c r="H20" i="1"/>
  <c r="J20" i="1" s="1"/>
  <c r="K20" i="1" s="1"/>
  <c r="H19" i="1"/>
  <c r="J19" i="1" s="1"/>
  <c r="K19" i="1" s="1"/>
  <c r="H18" i="1"/>
  <c r="J18" i="1" s="1"/>
  <c r="K18" i="1" s="1"/>
  <c r="H17" i="1"/>
  <c r="J17" i="1" s="1"/>
  <c r="K17" i="1" s="1"/>
  <c r="H16" i="1"/>
  <c r="J16" i="1" s="1"/>
  <c r="K16" i="1" s="1"/>
  <c r="H15" i="1"/>
  <c r="J15" i="1" s="1"/>
  <c r="K15" i="1" s="1"/>
  <c r="H14" i="1"/>
  <c r="J14" i="1" s="1"/>
  <c r="K14" i="1" s="1"/>
  <c r="H13" i="1"/>
  <c r="J13" i="1" s="1"/>
  <c r="K13" i="1" s="1"/>
  <c r="H12" i="1"/>
  <c r="J12" i="1" s="1"/>
  <c r="K12" i="1" s="1"/>
  <c r="H11" i="1"/>
  <c r="J11" i="1" s="1"/>
  <c r="K11" i="1" s="1"/>
  <c r="H10" i="1"/>
  <c r="J10" i="1" s="1"/>
  <c r="K10" i="1" s="1"/>
  <c r="H9" i="1"/>
  <c r="J9" i="1" s="1"/>
  <c r="K9" i="1" s="1"/>
  <c r="M10" i="1" l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J80" i="1" s="1"/>
  <c r="K80" i="1" s="1"/>
  <c r="M80" i="1" s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9" i="1" l="1"/>
  <c r="H94" i="1"/>
  <c r="M54" i="1"/>
  <c r="M48" i="1"/>
  <c r="M47" i="1"/>
  <c r="M38" i="1"/>
  <c r="M37" i="1"/>
  <c r="M36" i="1"/>
  <c r="M35" i="1"/>
  <c r="M34" i="1"/>
  <c r="M33" i="1"/>
  <c r="M32" i="1"/>
  <c r="J65" i="1"/>
  <c r="K65" i="1" s="1"/>
  <c r="M65" i="1" s="1"/>
  <c r="J64" i="1"/>
  <c r="K64" i="1" s="1"/>
  <c r="M64" i="1" s="1"/>
  <c r="J63" i="1"/>
  <c r="K63" i="1" s="1"/>
  <c r="M63" i="1" s="1"/>
  <c r="J62" i="1"/>
  <c r="K62" i="1" s="1"/>
  <c r="M62" i="1" s="1"/>
  <c r="J61" i="1"/>
  <c r="K61" i="1" s="1"/>
  <c r="M61" i="1" s="1"/>
  <c r="J60" i="1"/>
  <c r="K60" i="1" s="1"/>
  <c r="M60" i="1" s="1"/>
  <c r="J59" i="1"/>
  <c r="K59" i="1" s="1"/>
  <c r="M59" i="1" s="1"/>
  <c r="M58" i="1"/>
  <c r="M57" i="1"/>
  <c r="M56" i="1"/>
  <c r="M55" i="1"/>
  <c r="J66" i="1" l="1"/>
  <c r="K66" i="1" s="1"/>
  <c r="M66" i="1" s="1"/>
  <c r="J67" i="1"/>
  <c r="K67" i="1" s="1"/>
  <c r="M67" i="1" s="1"/>
  <c r="J68" i="1"/>
  <c r="K68" i="1" s="1"/>
  <c r="M68" i="1" s="1"/>
  <c r="J69" i="1"/>
  <c r="K69" i="1" s="1"/>
  <c r="M69" i="1" s="1"/>
  <c r="J83" i="1"/>
  <c r="K83" i="1" s="1"/>
  <c r="M83" i="1" s="1"/>
  <c r="J82" i="1"/>
  <c r="K82" i="1" s="1"/>
  <c r="M82" i="1" s="1"/>
  <c r="J81" i="1"/>
  <c r="K81" i="1" s="1"/>
  <c r="M81" i="1" s="1"/>
  <c r="J79" i="1"/>
  <c r="K79" i="1" s="1"/>
  <c r="M79" i="1" s="1"/>
  <c r="J78" i="1"/>
  <c r="K78" i="1" s="1"/>
  <c r="M78" i="1" s="1"/>
  <c r="J77" i="1"/>
  <c r="K77" i="1" s="1"/>
  <c r="M77" i="1" s="1"/>
  <c r="J76" i="1"/>
  <c r="K76" i="1" s="1"/>
  <c r="M76" i="1" s="1"/>
  <c r="J75" i="1"/>
  <c r="K75" i="1" s="1"/>
  <c r="M75" i="1" s="1"/>
  <c r="J74" i="1"/>
  <c r="K74" i="1" s="1"/>
  <c r="M74" i="1" s="1"/>
  <c r="J73" i="1"/>
  <c r="K73" i="1" s="1"/>
  <c r="M73" i="1" s="1"/>
  <c r="J70" i="1"/>
  <c r="K70" i="1" s="1"/>
  <c r="M70" i="1" s="1"/>
  <c r="J71" i="1"/>
  <c r="K71" i="1" s="1"/>
  <c r="M71" i="1" s="1"/>
  <c r="J72" i="1"/>
  <c r="K72" i="1" s="1"/>
  <c r="M72" i="1" s="1"/>
  <c r="J84" i="1"/>
  <c r="K84" i="1" s="1"/>
  <c r="M84" i="1" s="1"/>
  <c r="J85" i="1"/>
  <c r="K85" i="1" s="1"/>
  <c r="M85" i="1" s="1"/>
  <c r="J86" i="1"/>
  <c r="K86" i="1" s="1"/>
  <c r="M86" i="1" s="1"/>
  <c r="J87" i="1"/>
  <c r="K87" i="1" s="1"/>
  <c r="M87" i="1" s="1"/>
  <c r="J88" i="1"/>
  <c r="K88" i="1" s="1"/>
  <c r="M88" i="1" s="1"/>
  <c r="J89" i="1"/>
  <c r="K89" i="1" s="1"/>
  <c r="M89" i="1" s="1"/>
  <c r="J90" i="1"/>
  <c r="K90" i="1" s="1"/>
  <c r="M90" i="1" s="1"/>
  <c r="J91" i="1"/>
  <c r="K91" i="1" s="1"/>
  <c r="M91" i="1" s="1"/>
  <c r="J92" i="1"/>
  <c r="K92" i="1" s="1"/>
  <c r="M92" i="1" s="1"/>
  <c r="J93" i="1"/>
  <c r="K93" i="1" s="1"/>
  <c r="M93" i="1" s="1"/>
  <c r="M94" i="1" l="1"/>
  <c r="J94" i="1"/>
  <c r="K94" i="1"/>
</calcChain>
</file>

<file path=xl/sharedStrings.xml><?xml version="1.0" encoding="utf-8"?>
<sst xmlns="http://schemas.openxmlformats.org/spreadsheetml/2006/main" count="107" uniqueCount="81">
  <si>
    <t>RACEBIZ SIGNAL RESULTS</t>
  </si>
  <si>
    <t xml:space="preserve"> www.racebiz.net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</si>
  <si>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</si>
  <si>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</si>
  <si>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</si>
  <si>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</si>
  <si>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</si>
  <si>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</si>
  <si>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</si>
  <si>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</si>
  <si>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</si>
  <si>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RETURN</t>
  </si>
  <si>
    <t>BETFAIR 10%</t>
  </si>
  <si>
    <t>PROFIT/LOSS</t>
  </si>
  <si>
    <t>TOTAL</t>
  </si>
  <si>
    <t>OUTLAY</t>
  </si>
  <si>
    <t>RETURN $</t>
  </si>
  <si>
    <t>TOTAL P/L</t>
  </si>
  <si>
    <t>UNIT P/L</t>
  </si>
  <si>
    <t>PROFIT BEFORE COMMISSION</t>
  </si>
  <si>
    <t>CONVERSATION IN APP</t>
  </si>
  <si>
    <t>WARWICK FARM</t>
  </si>
  <si>
    <t>21.12.2022</t>
  </si>
  <si>
    <t xml:space="preserve">21 DECEMBER WEDNESDAY 2022 RACEBIZ SIGNAL RESULTS </t>
  </si>
  <si>
    <t>SOCRATES</t>
  </si>
  <si>
    <t xml:space="preserve">LADY REDWOOD </t>
  </si>
  <si>
    <t>3RD</t>
  </si>
  <si>
    <t xml:space="preserve">TARAASHOQ </t>
  </si>
  <si>
    <t xml:space="preserve">BALTIC COAST </t>
  </si>
  <si>
    <t>4TH</t>
  </si>
  <si>
    <t>DE AN ANDRETTI</t>
  </si>
  <si>
    <t>DEVINE MISS</t>
  </si>
  <si>
    <t>EYEWITNESS</t>
  </si>
  <si>
    <t>COMRADE ROSA</t>
  </si>
  <si>
    <t>KA BLING</t>
  </si>
  <si>
    <t>GO TROPPO</t>
  </si>
  <si>
    <t>SANDOWN</t>
  </si>
  <si>
    <t>HARBOURMASTER</t>
  </si>
  <si>
    <t>MERE FANCY</t>
  </si>
  <si>
    <t>WHO'S YOUR PAPY</t>
  </si>
  <si>
    <t>MILETUS</t>
  </si>
  <si>
    <t>LOVIN' LAUGHS</t>
  </si>
  <si>
    <t>GOLDEN VITRINE</t>
  </si>
  <si>
    <t>CRIMMO</t>
  </si>
  <si>
    <t>BRILLANT SAPPHIRE</t>
  </si>
  <si>
    <t xml:space="preserve">SONORA </t>
  </si>
  <si>
    <t>MILLENNIAL GIRL</t>
  </si>
  <si>
    <t xml:space="preserve">TRAMONTANA </t>
  </si>
  <si>
    <t>ISRAELITE BAY</t>
  </si>
  <si>
    <t>BIRDIES GALORE</t>
  </si>
  <si>
    <t>EAGLE FARM</t>
  </si>
  <si>
    <t>WILMOT PASS</t>
  </si>
  <si>
    <t>GOLDEEL 100</t>
  </si>
  <si>
    <t>BRIARS KINGDOM</t>
  </si>
  <si>
    <t>ROSE BOUQUET</t>
  </si>
  <si>
    <t>BILLY'S BRO</t>
  </si>
  <si>
    <t>2ND</t>
  </si>
  <si>
    <t>AMERICAN SAINT</t>
  </si>
  <si>
    <t xml:space="preserve">STEINBRENNER </t>
  </si>
  <si>
    <t>OAKBANK</t>
  </si>
  <si>
    <t>TABLE OF DREAMS</t>
  </si>
  <si>
    <t>AESCULUS</t>
  </si>
  <si>
    <t>FINAL CHANCE</t>
  </si>
  <si>
    <t>EQUAL BALANCE</t>
  </si>
  <si>
    <t>PRETENTIOUS LASS</t>
  </si>
  <si>
    <t>NOT A SINGLE BID</t>
  </si>
  <si>
    <t xml:space="preserve">GRENADO </t>
  </si>
  <si>
    <t xml:space="preserve">RESULT 21 DECEMBER WEDNESDAY 2022 </t>
  </si>
  <si>
    <t>1ST</t>
  </si>
  <si>
    <t xml:space="preserve">ALL CLUBS </t>
  </si>
  <si>
    <t xml:space="preserve">YARDSTICK </t>
  </si>
  <si>
    <t xml:space="preserve">CHEVITE </t>
  </si>
  <si>
    <t xml:space="preserve">TYCOON BEC </t>
  </si>
  <si>
    <t xml:space="preserve">DUKE OF BUCKINGHAM </t>
  </si>
  <si>
    <t xml:space="preserve">VINCENZO </t>
  </si>
  <si>
    <t xml:space="preserve">RURA PENTHE </t>
  </si>
  <si>
    <t xml:space="preserve">A PENNY SPENT </t>
  </si>
  <si>
    <t xml:space="preserve">ENDLESSLY </t>
  </si>
  <si>
    <t xml:space="preserve">MILITARY GAMBLER </t>
  </si>
  <si>
    <t xml:space="preserve">ORDER IS RESTORED </t>
  </si>
  <si>
    <t>29.6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</si>
</sst>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[$-C09]dd\-mmm\-yy;@"/>
    <numFmt numFmtId="165" formatCode="&quot;$&quot;#,##0.00"/>
    <numFmt numFmtId="166" formatCode="#,##0.0_ ;[Red]\-#,##0.0\ "/>
    <numFmt numFmtId="167" formatCode="&quot;$&quot;#,##0.00;[Red]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0" fillId="2" borderId="0" xfId="0" applyFill="1"/>
    <xf numFmtId="0" fontId="10" fillId="2" borderId="0" xfId="0" applyFont="1" applyFill="1" applyAlignment="1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/>
    <xf numFmtId="44" fontId="5" fillId="0" borderId="0" xfId="1" applyFont="1" applyFill="1" applyBorder="1" applyAlignment="1">
      <alignment horizontal="center" vertical="center"/>
    </xf>
    <xf numFmtId="44" fontId="14" fillId="2" borderId="1" xfId="1" applyFont="1" applyFill="1" applyBorder="1" applyAlignment="1">
      <alignment vertical="center"/>
    </xf>
    <xf numFmtId="44" fontId="14" fillId="2" borderId="1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3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/>
    </xf>
    <xf numFmtId="8" fontId="7" fillId="2" borderId="4" xfId="1" applyNumberFormat="1" applyFont="1" applyFill="1" applyBorder="1" applyAlignment="1">
      <alignment horizontal="center" vertical="center"/>
    </xf>
    <xf numFmtId="8" fontId="9" fillId="2" borderId="1" xfId="1" applyNumberFormat="1" applyFont="1" applyFill="1" applyBorder="1" applyAlignment="1">
      <alignment horizontal="center" vertical="center"/>
    </xf>
    <xf numFmtId="8" fontId="7" fillId="0" borderId="4" xfId="1" applyNumberFormat="1" applyFont="1" applyFill="1" applyBorder="1" applyAlignment="1">
      <alignment horizontal="center" vertical="center"/>
    </xf>
    <xf numFmtId="8" fontId="6" fillId="2" borderId="1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  <xf numFmtId="8" fontId="14" fillId="2" borderId="1" xfId="1" applyNumberFormat="1" applyFont="1" applyFill="1" applyBorder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8" fontId="6" fillId="3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8" fontId="6" fillId="2" borderId="1" xfId="1" applyNumberFormat="1" applyFont="1" applyFill="1" applyBorder="1" applyAlignment="1">
      <alignment horizontal="center" vertical="center"/>
    </xf>
    <xf numFmtId="8" fontId="5" fillId="2" borderId="1" xfId="1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/>
    </xf>
    <xf numFmtId="7" fontId="6" fillId="0" borderId="1" xfId="1" applyNumberFormat="1" applyFont="1" applyFill="1" applyBorder="1" applyAlignment="1">
      <alignment horizontal="center" vertical="center"/>
    </xf>
    <xf numFmtId="7" fontId="7" fillId="0" borderId="1" xfId="1" applyNumberFormat="1" applyFont="1" applyFill="1" applyBorder="1" applyAlignment="1">
      <alignment horizontal="center" vertical="center"/>
    </xf>
    <xf numFmtId="7" fontId="6" fillId="2" borderId="1" xfId="1" applyNumberFormat="1" applyFont="1" applyFill="1" applyBorder="1" applyAlignment="1">
      <alignment horizontal="center" vertical="center"/>
    </xf>
    <xf numFmtId="7" fontId="6" fillId="0" borderId="4" xfId="1" applyNumberFormat="1" applyFont="1" applyFill="1" applyBorder="1" applyAlignment="1">
      <alignment horizontal="center" vertical="center"/>
    </xf>
    <xf numFmtId="7" fontId="6" fillId="2" borderId="4" xfId="1" applyNumberFormat="1" applyFont="1" applyFill="1" applyBorder="1" applyAlignment="1">
      <alignment horizontal="center" vertical="center"/>
    </xf>
    <xf numFmtId="8" fontId="7" fillId="0" borderId="1" xfId="1" applyNumberFormat="1" applyFont="1" applyFill="1" applyBorder="1" applyAlignment="1">
      <alignment horizontal="center"/>
    </xf>
    <xf numFmtId="8" fontId="7" fillId="0" borderId="1" xfId="1" applyNumberFormat="1" applyFont="1" applyBorder="1" applyAlignment="1">
      <alignment horizontal="center"/>
    </xf>
    <xf numFmtId="167" fontId="5" fillId="2" borderId="1" xfId="1" applyNumberFormat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7" fontId="5" fillId="3" borderId="1" xfId="1" applyNumberFormat="1" applyFont="1" applyFill="1" applyBorder="1" applyAlignment="1">
      <alignment horizontal="center" vertical="center"/>
    </xf>
    <xf numFmtId="7" fontId="6" fillId="3" borderId="1" xfId="1" applyNumberFormat="1" applyFont="1" applyFill="1" applyBorder="1" applyAlignment="1">
      <alignment horizontal="center" vertical="center"/>
    </xf>
    <xf numFmtId="7" fontId="6" fillId="3" borderId="4" xfId="1" applyNumberFormat="1" applyFont="1" applyFill="1" applyBorder="1" applyAlignment="1">
      <alignment horizontal="center" vertical="center"/>
    </xf>
    <xf numFmtId="8" fontId="7" fillId="3" borderId="4" xfId="1" applyNumberFormat="1" applyFont="1" applyFill="1" applyBorder="1" applyAlignment="1">
      <alignment horizontal="center" vertical="center"/>
    </xf>
    <xf numFmtId="8" fontId="6" fillId="3" borderId="1" xfId="0" applyNumberFormat="1" applyFont="1" applyFill="1" applyBorder="1" applyAlignment="1">
      <alignment horizontal="center" vertical="center"/>
    </xf>
    <xf numFmtId="8" fontId="5" fillId="3" borderId="1" xfId="1" applyNumberFormat="1" applyFont="1" applyFill="1" applyBorder="1" applyAlignment="1">
      <alignment horizontal="center"/>
    </xf>
    <xf numFmtId="0" fontId="7" fillId="4" borderId="1" xfId="1" applyNumberFormat="1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9525</xdr:rowOff>
    </xdr:from>
    <xdr:to>
      <xdr:col>13</xdr:col>
      <xdr:colOff>19051</xdr:colOff>
      <xdr:row>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302931-6478-479C-AD27-97B950C4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9525"/>
          <a:ext cx="3819526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4DEC-6AB6-4500-831F-4DAC028DB3A8}">
  <sheetPr>
    <pageSetUpPr fitToPage="1"/>
  </sheetPr>
  <dimension ref="A1:S98"/>
  <sheetViews>
    <sheetView tabSelected="1" topLeftCell="A36" workbookViewId="0">
      <selection activeCell="Q98" sqref="Q98"/>
    </sheetView>
  </sheetViews>
  <sheetFormatPr defaultRowHeight="15.75" x14ac:dyDescent="0.25"/>
  <cols>
    <col min="1" max="1" width="15.7109375" customWidth="1"/>
    <col min="2" max="2" width="13.28515625" customWidth="1"/>
    <col min="3" max="4" width="6.7109375" customWidth="1"/>
    <col min="5" max="5" width="30.28515625" customWidth="1"/>
    <col min="6" max="6" width="8.7109375" customWidth="1"/>
    <col min="7" max="7" width="13.28515625" customWidth="1"/>
    <col min="8" max="10" width="16.7109375" customWidth="1"/>
    <col min="11" max="11" width="16.7109375" style="34" customWidth="1"/>
    <col min="12" max="12" width="16.7109375" customWidth="1"/>
    <col min="13" max="13" width="16.7109375" style="37" customWidth="1"/>
  </cols>
  <sheetData>
    <row r="1" spans="1:19" ht="31.5" x14ac:dyDescent="0.5">
      <c r="A1" s="60" t="s">
        <v>0</v>
      </c>
      <c r="B1" s="60"/>
      <c r="C1" s="60"/>
      <c r="D1" s="60"/>
      <c r="E1" s="60"/>
      <c r="F1" s="16"/>
      <c r="G1" s="16"/>
      <c r="H1" s="9"/>
      <c r="I1" s="9"/>
      <c r="J1" s="9"/>
    </row>
    <row r="2" spans="1:19" ht="31.5" x14ac:dyDescent="0.25">
      <c r="A2" s="61" t="s">
        <v>1</v>
      </c>
      <c r="B2" s="61"/>
      <c r="C2" s="61"/>
      <c r="D2" s="61"/>
      <c r="E2" s="61"/>
      <c r="F2" s="17"/>
      <c r="G2" s="16"/>
      <c r="H2" s="9"/>
      <c r="I2" s="9"/>
      <c r="J2" s="9"/>
    </row>
    <row r="6" spans="1:19" ht="20.100000000000001" customHeight="1" x14ac:dyDescent="0.25">
      <c r="A6" s="10" t="s">
        <v>23</v>
      </c>
      <c r="B6" s="18"/>
      <c r="C6" s="18"/>
      <c r="D6" s="18"/>
      <c r="E6" s="18"/>
      <c r="F6" s="9"/>
      <c r="G6" s="9"/>
      <c r="H6" s="9"/>
      <c r="I6" s="9"/>
      <c r="J6" s="9"/>
      <c r="K6" s="35"/>
    </row>
    <row r="8" spans="1:19" ht="30" customHeight="1" x14ac:dyDescent="0.25">
      <c r="A8" s="12" t="s">
        <v>2</v>
      </c>
      <c r="B8" s="12" t="s">
        <v>3</v>
      </c>
      <c r="C8" s="15" t="s">
        <v>4</v>
      </c>
      <c r="D8" s="12" t="s">
        <v>5</v>
      </c>
      <c r="E8" s="15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29" t="s">
        <v>11</v>
      </c>
      <c r="K8" s="55" t="s">
        <v>19</v>
      </c>
      <c r="L8" s="12" t="s">
        <v>12</v>
      </c>
      <c r="M8" s="29" t="s">
        <v>13</v>
      </c>
      <c r="N8" s="62" t="s">
        <v>20</v>
      </c>
      <c r="O8" s="63"/>
      <c r="P8" s="63"/>
      <c r="Q8" s="63"/>
      <c r="R8" s="63"/>
      <c r="S8" s="64"/>
    </row>
    <row r="9" spans="1:19" x14ac:dyDescent="0.25">
      <c r="A9" s="26" t="s">
        <v>21</v>
      </c>
      <c r="B9" s="56" t="s">
        <v>22</v>
      </c>
      <c r="C9" s="27">
        <v>4</v>
      </c>
      <c r="D9" s="27">
        <v>1</v>
      </c>
      <c r="E9" s="57" t="s">
        <v>24</v>
      </c>
      <c r="F9" s="58"/>
      <c r="G9" s="40">
        <v>0.8</v>
      </c>
      <c r="H9" s="46">
        <f>G9*100</f>
        <v>80</v>
      </c>
      <c r="I9" s="47"/>
      <c r="J9" s="50">
        <f>H9*I9</f>
        <v>0</v>
      </c>
      <c r="K9" s="32">
        <f>SUM(J9-H9)</f>
        <v>-80</v>
      </c>
      <c r="L9" s="52">
        <v>0</v>
      </c>
      <c r="M9" s="38">
        <f>SUM(K9-L9)</f>
        <v>-80</v>
      </c>
    </row>
    <row r="10" spans="1:19" x14ac:dyDescent="0.25">
      <c r="A10" s="26"/>
      <c r="B10" s="27"/>
      <c r="C10" s="27">
        <v>4</v>
      </c>
      <c r="D10" s="27">
        <v>7</v>
      </c>
      <c r="E10" s="57" t="s">
        <v>74</v>
      </c>
      <c r="F10" s="75" t="s">
        <v>26</v>
      </c>
      <c r="G10" s="40">
        <v>1.4</v>
      </c>
      <c r="H10" s="46">
        <f t="shared" ref="H10:H58" si="0">G10*100</f>
        <v>140</v>
      </c>
      <c r="I10" s="47"/>
      <c r="J10" s="50">
        <f t="shared" ref="J10:J58" si="1">H10*I10</f>
        <v>0</v>
      </c>
      <c r="K10" s="32">
        <f t="shared" ref="K10:K58" si="2">SUM(J10-H10)</f>
        <v>-140</v>
      </c>
      <c r="L10" s="52">
        <v>0</v>
      </c>
      <c r="M10" s="38">
        <f t="shared" ref="M10" si="3">SUM(K10-L10)</f>
        <v>-140</v>
      </c>
    </row>
    <row r="11" spans="1:19" x14ac:dyDescent="0.25">
      <c r="A11" s="26"/>
      <c r="B11" s="3"/>
      <c r="C11" s="27">
        <v>4</v>
      </c>
      <c r="D11" s="27">
        <v>11</v>
      </c>
      <c r="E11" s="57" t="s">
        <v>25</v>
      </c>
      <c r="F11" s="11"/>
      <c r="G11" s="40">
        <v>1.45</v>
      </c>
      <c r="H11" s="46">
        <f t="shared" si="0"/>
        <v>145</v>
      </c>
      <c r="I11" s="47"/>
      <c r="J11" s="50">
        <f t="shared" si="1"/>
        <v>0</v>
      </c>
      <c r="K11" s="32">
        <f t="shared" si="2"/>
        <v>-145</v>
      </c>
      <c r="L11" s="52">
        <v>0</v>
      </c>
      <c r="M11" s="38">
        <f>SUM(K11-L11)</f>
        <v>-145</v>
      </c>
    </row>
    <row r="12" spans="1:19" x14ac:dyDescent="0.25">
      <c r="A12" s="26" t="s">
        <v>21</v>
      </c>
      <c r="B12" s="3"/>
      <c r="C12" s="27">
        <v>5</v>
      </c>
      <c r="D12" s="27">
        <v>1</v>
      </c>
      <c r="E12" s="57" t="s">
        <v>73</v>
      </c>
      <c r="F12" s="11"/>
      <c r="G12" s="40">
        <v>1.2</v>
      </c>
      <c r="H12" s="46">
        <f t="shared" si="0"/>
        <v>120</v>
      </c>
      <c r="I12" s="47"/>
      <c r="J12" s="50">
        <f t="shared" si="1"/>
        <v>0</v>
      </c>
      <c r="K12" s="32">
        <f t="shared" si="2"/>
        <v>-120</v>
      </c>
      <c r="L12" s="52">
        <v>0</v>
      </c>
      <c r="M12" s="38">
        <f t="shared" ref="M12:M88" si="4">SUM(K12-L12)</f>
        <v>-120</v>
      </c>
    </row>
    <row r="13" spans="1:19" x14ac:dyDescent="0.25">
      <c r="A13" s="28"/>
      <c r="B13" s="3"/>
      <c r="C13" s="27">
        <v>5</v>
      </c>
      <c r="D13" s="27">
        <v>4</v>
      </c>
      <c r="E13" s="57" t="s">
        <v>27</v>
      </c>
      <c r="F13" s="76" t="s">
        <v>29</v>
      </c>
      <c r="G13" s="40">
        <v>1</v>
      </c>
      <c r="H13" s="46">
        <f t="shared" si="0"/>
        <v>100</v>
      </c>
      <c r="I13" s="47"/>
      <c r="J13" s="50">
        <f t="shared" si="1"/>
        <v>0</v>
      </c>
      <c r="K13" s="32">
        <f t="shared" si="2"/>
        <v>-100</v>
      </c>
      <c r="L13" s="52">
        <v>0</v>
      </c>
      <c r="M13" s="38">
        <f t="shared" si="4"/>
        <v>-100</v>
      </c>
    </row>
    <row r="14" spans="1:19" x14ac:dyDescent="0.25">
      <c r="A14" s="26"/>
      <c r="B14" s="3"/>
      <c r="C14" s="27">
        <v>5</v>
      </c>
      <c r="D14" s="27">
        <v>2</v>
      </c>
      <c r="E14" s="57" t="s">
        <v>28</v>
      </c>
      <c r="F14" s="11"/>
      <c r="G14" s="40">
        <v>0.7</v>
      </c>
      <c r="H14" s="46">
        <f t="shared" si="0"/>
        <v>70</v>
      </c>
      <c r="I14" s="47"/>
      <c r="J14" s="50">
        <f t="shared" si="1"/>
        <v>0</v>
      </c>
      <c r="K14" s="32">
        <f t="shared" si="2"/>
        <v>-70</v>
      </c>
      <c r="L14" s="52">
        <v>0</v>
      </c>
      <c r="M14" s="38">
        <f t="shared" si="4"/>
        <v>-70</v>
      </c>
    </row>
    <row r="15" spans="1:19" x14ac:dyDescent="0.25">
      <c r="A15" s="26" t="s">
        <v>21</v>
      </c>
      <c r="B15" s="3"/>
      <c r="C15" s="27">
        <v>6</v>
      </c>
      <c r="D15" s="27">
        <v>6</v>
      </c>
      <c r="E15" s="57" t="s">
        <v>30</v>
      </c>
      <c r="F15" s="11"/>
      <c r="G15" s="40">
        <v>1.6</v>
      </c>
      <c r="H15" s="46">
        <f t="shared" si="0"/>
        <v>160</v>
      </c>
      <c r="I15" s="47"/>
      <c r="J15" s="50">
        <f t="shared" si="1"/>
        <v>0</v>
      </c>
      <c r="K15" s="32">
        <f t="shared" si="2"/>
        <v>-160</v>
      </c>
      <c r="L15" s="52">
        <v>0</v>
      </c>
      <c r="M15" s="38">
        <f t="shared" si="4"/>
        <v>-160</v>
      </c>
    </row>
    <row r="16" spans="1:19" x14ac:dyDescent="0.25">
      <c r="A16" s="26"/>
      <c r="B16" s="3"/>
      <c r="C16" s="27">
        <v>6</v>
      </c>
      <c r="D16" s="27">
        <v>5</v>
      </c>
      <c r="E16" s="57" t="s">
        <v>31</v>
      </c>
      <c r="F16" s="11"/>
      <c r="G16" s="40">
        <v>1</v>
      </c>
      <c r="H16" s="46">
        <f t="shared" si="0"/>
        <v>100</v>
      </c>
      <c r="I16" s="47"/>
      <c r="J16" s="50">
        <f t="shared" si="1"/>
        <v>0</v>
      </c>
      <c r="K16" s="32">
        <f t="shared" si="2"/>
        <v>-100</v>
      </c>
      <c r="L16" s="52">
        <v>0</v>
      </c>
      <c r="M16" s="38">
        <f t="shared" si="4"/>
        <v>-100</v>
      </c>
    </row>
    <row r="17" spans="1:13" x14ac:dyDescent="0.25">
      <c r="A17" s="26"/>
      <c r="B17" s="3"/>
      <c r="C17" s="27">
        <v>6</v>
      </c>
      <c r="D17" s="27">
        <v>2</v>
      </c>
      <c r="E17" s="57" t="s">
        <v>32</v>
      </c>
      <c r="F17" s="11"/>
      <c r="G17" s="40">
        <v>0.55000000000000004</v>
      </c>
      <c r="H17" s="46">
        <f t="shared" si="0"/>
        <v>55.000000000000007</v>
      </c>
      <c r="I17" s="47"/>
      <c r="J17" s="50">
        <f t="shared" si="1"/>
        <v>0</v>
      </c>
      <c r="K17" s="32">
        <f t="shared" si="2"/>
        <v>-55.000000000000007</v>
      </c>
      <c r="L17" s="52">
        <v>0</v>
      </c>
      <c r="M17" s="38">
        <f t="shared" si="4"/>
        <v>-55.000000000000007</v>
      </c>
    </row>
    <row r="18" spans="1:13" x14ac:dyDescent="0.25">
      <c r="A18" s="26" t="s">
        <v>21</v>
      </c>
      <c r="B18" s="3"/>
      <c r="C18" s="27">
        <v>7</v>
      </c>
      <c r="D18" s="27">
        <v>14</v>
      </c>
      <c r="E18" s="57" t="s">
        <v>33</v>
      </c>
      <c r="F18" s="11"/>
      <c r="G18" s="40">
        <v>1.1499999999999999</v>
      </c>
      <c r="H18" s="46">
        <f t="shared" si="0"/>
        <v>114.99999999999999</v>
      </c>
      <c r="I18" s="47"/>
      <c r="J18" s="50">
        <f t="shared" si="1"/>
        <v>0</v>
      </c>
      <c r="K18" s="32">
        <f t="shared" si="2"/>
        <v>-114.99999999999999</v>
      </c>
      <c r="L18" s="52">
        <v>0</v>
      </c>
      <c r="M18" s="38">
        <f t="shared" si="4"/>
        <v>-114.99999999999999</v>
      </c>
    </row>
    <row r="19" spans="1:13" x14ac:dyDescent="0.25">
      <c r="A19" s="26"/>
      <c r="B19" s="3"/>
      <c r="C19" s="27">
        <v>7</v>
      </c>
      <c r="D19" s="27">
        <v>15</v>
      </c>
      <c r="E19" s="57" t="s">
        <v>34</v>
      </c>
      <c r="F19" s="11"/>
      <c r="G19" s="40">
        <v>0.25</v>
      </c>
      <c r="H19" s="46">
        <f t="shared" si="0"/>
        <v>25</v>
      </c>
      <c r="I19" s="47"/>
      <c r="J19" s="50">
        <f t="shared" si="1"/>
        <v>0</v>
      </c>
      <c r="K19" s="32">
        <f t="shared" si="2"/>
        <v>-25</v>
      </c>
      <c r="L19" s="52">
        <v>0</v>
      </c>
      <c r="M19" s="38">
        <f t="shared" si="4"/>
        <v>-25</v>
      </c>
    </row>
    <row r="20" spans="1:13" x14ac:dyDescent="0.25">
      <c r="A20" s="26"/>
      <c r="B20" s="3"/>
      <c r="C20" s="27">
        <v>7</v>
      </c>
      <c r="D20" s="27">
        <v>1</v>
      </c>
      <c r="E20" s="57" t="s">
        <v>35</v>
      </c>
      <c r="F20" s="11"/>
      <c r="G20" s="40">
        <v>0.9</v>
      </c>
      <c r="H20" s="46">
        <f t="shared" si="0"/>
        <v>90</v>
      </c>
      <c r="I20" s="47"/>
      <c r="J20" s="50">
        <f t="shared" si="1"/>
        <v>0</v>
      </c>
      <c r="K20" s="32">
        <f t="shared" si="2"/>
        <v>-90</v>
      </c>
      <c r="L20" s="52">
        <v>0</v>
      </c>
      <c r="M20" s="38">
        <f t="shared" si="4"/>
        <v>-90</v>
      </c>
    </row>
    <row r="21" spans="1:13" x14ac:dyDescent="0.25">
      <c r="A21" s="26" t="s">
        <v>36</v>
      </c>
      <c r="B21" s="3"/>
      <c r="C21" s="65">
        <v>3</v>
      </c>
      <c r="D21" s="65">
        <v>3</v>
      </c>
      <c r="E21" s="66" t="s">
        <v>37</v>
      </c>
      <c r="F21" s="67" t="s">
        <v>68</v>
      </c>
      <c r="G21" s="68">
        <v>1.35</v>
      </c>
      <c r="H21" s="69">
        <f t="shared" si="0"/>
        <v>135</v>
      </c>
      <c r="I21" s="70">
        <v>9.1999999999999993</v>
      </c>
      <c r="J21" s="71">
        <f t="shared" si="1"/>
        <v>1242</v>
      </c>
      <c r="K21" s="72">
        <f t="shared" si="2"/>
        <v>1107</v>
      </c>
      <c r="L21" s="74">
        <v>110.7</v>
      </c>
      <c r="M21" s="73">
        <f t="shared" si="4"/>
        <v>996.3</v>
      </c>
    </row>
    <row r="22" spans="1:13" x14ac:dyDescent="0.25">
      <c r="A22" s="26"/>
      <c r="B22" s="3"/>
      <c r="C22" s="27">
        <v>3</v>
      </c>
      <c r="D22" s="27">
        <v>5</v>
      </c>
      <c r="E22" s="57" t="s">
        <v>38</v>
      </c>
      <c r="F22" s="11" t="s">
        <v>29</v>
      </c>
      <c r="G22" s="40">
        <v>1.35</v>
      </c>
      <c r="H22" s="46">
        <f t="shared" si="0"/>
        <v>135</v>
      </c>
      <c r="I22" s="47"/>
      <c r="J22" s="50">
        <f t="shared" si="1"/>
        <v>0</v>
      </c>
      <c r="K22" s="32">
        <f t="shared" si="2"/>
        <v>-135</v>
      </c>
      <c r="L22" s="52">
        <v>0</v>
      </c>
      <c r="M22" s="38">
        <f t="shared" si="4"/>
        <v>-135</v>
      </c>
    </row>
    <row r="23" spans="1:13" x14ac:dyDescent="0.25">
      <c r="A23" s="26" t="s">
        <v>36</v>
      </c>
      <c r="B23" s="3"/>
      <c r="C23" s="65">
        <v>4</v>
      </c>
      <c r="D23" s="65">
        <v>3</v>
      </c>
      <c r="E23" s="66" t="s">
        <v>72</v>
      </c>
      <c r="F23" s="67" t="s">
        <v>68</v>
      </c>
      <c r="G23" s="68">
        <v>1.2</v>
      </c>
      <c r="H23" s="69">
        <f t="shared" si="0"/>
        <v>120</v>
      </c>
      <c r="I23" s="70">
        <v>6.78</v>
      </c>
      <c r="J23" s="71">
        <f t="shared" si="1"/>
        <v>813.6</v>
      </c>
      <c r="K23" s="72">
        <f t="shared" si="2"/>
        <v>693.6</v>
      </c>
      <c r="L23" s="74">
        <v>69.36</v>
      </c>
      <c r="M23" s="73">
        <f t="shared" si="4"/>
        <v>624.24</v>
      </c>
    </row>
    <row r="24" spans="1:13" x14ac:dyDescent="0.25">
      <c r="A24" s="26"/>
      <c r="B24" s="3"/>
      <c r="C24" s="27">
        <v>4</v>
      </c>
      <c r="D24" s="27">
        <v>4</v>
      </c>
      <c r="E24" s="57" t="s">
        <v>39</v>
      </c>
      <c r="F24" s="11"/>
      <c r="G24" s="40">
        <v>1.05</v>
      </c>
      <c r="H24" s="46">
        <f t="shared" si="0"/>
        <v>105</v>
      </c>
      <c r="I24" s="47"/>
      <c r="J24" s="50">
        <f t="shared" si="1"/>
        <v>0</v>
      </c>
      <c r="K24" s="32">
        <f t="shared" si="2"/>
        <v>-105</v>
      </c>
      <c r="L24" s="52">
        <v>0</v>
      </c>
      <c r="M24" s="38">
        <f t="shared" si="4"/>
        <v>-105</v>
      </c>
    </row>
    <row r="25" spans="1:13" x14ac:dyDescent="0.25">
      <c r="A25" s="26"/>
      <c r="B25" s="3"/>
      <c r="C25" s="27">
        <v>4</v>
      </c>
      <c r="D25" s="27">
        <v>10</v>
      </c>
      <c r="E25" s="57" t="s">
        <v>40</v>
      </c>
      <c r="F25" s="11"/>
      <c r="G25" s="40">
        <v>0.6</v>
      </c>
      <c r="H25" s="46">
        <f t="shared" si="0"/>
        <v>60</v>
      </c>
      <c r="I25" s="47"/>
      <c r="J25" s="50">
        <f t="shared" si="1"/>
        <v>0</v>
      </c>
      <c r="K25" s="32">
        <f t="shared" si="2"/>
        <v>-60</v>
      </c>
      <c r="L25" s="52">
        <v>0</v>
      </c>
      <c r="M25" s="38">
        <f t="shared" si="4"/>
        <v>-60</v>
      </c>
    </row>
    <row r="26" spans="1:13" x14ac:dyDescent="0.25">
      <c r="A26" s="26" t="s">
        <v>36</v>
      </c>
      <c r="B26" s="3"/>
      <c r="C26" s="65">
        <v>6</v>
      </c>
      <c r="D26" s="65">
        <v>1</v>
      </c>
      <c r="E26" s="66" t="s">
        <v>41</v>
      </c>
      <c r="F26" s="67" t="s">
        <v>68</v>
      </c>
      <c r="G26" s="68">
        <v>0.55000000000000004</v>
      </c>
      <c r="H26" s="69">
        <f t="shared" si="0"/>
        <v>55.000000000000007</v>
      </c>
      <c r="I26" s="70">
        <v>20</v>
      </c>
      <c r="J26" s="71">
        <f t="shared" si="1"/>
        <v>1100.0000000000002</v>
      </c>
      <c r="K26" s="72">
        <f t="shared" si="2"/>
        <v>1045.0000000000002</v>
      </c>
      <c r="L26" s="74">
        <v>104.5</v>
      </c>
      <c r="M26" s="73">
        <f t="shared" si="4"/>
        <v>940.50000000000023</v>
      </c>
    </row>
    <row r="27" spans="1:13" x14ac:dyDescent="0.25">
      <c r="A27" s="26"/>
      <c r="B27" s="3"/>
      <c r="C27" s="27">
        <v>6</v>
      </c>
      <c r="D27" s="27">
        <v>6</v>
      </c>
      <c r="E27" s="57" t="s">
        <v>42</v>
      </c>
      <c r="F27" s="11" t="s">
        <v>29</v>
      </c>
      <c r="G27" s="40">
        <v>0.7</v>
      </c>
      <c r="H27" s="46">
        <f t="shared" si="0"/>
        <v>70</v>
      </c>
      <c r="I27" s="47"/>
      <c r="J27" s="50">
        <f t="shared" si="1"/>
        <v>0</v>
      </c>
      <c r="K27" s="32">
        <f t="shared" si="2"/>
        <v>-70</v>
      </c>
      <c r="L27" s="52">
        <v>0</v>
      </c>
      <c r="M27" s="38">
        <f t="shared" si="4"/>
        <v>-70</v>
      </c>
    </row>
    <row r="28" spans="1:13" x14ac:dyDescent="0.25">
      <c r="A28" s="26"/>
      <c r="B28" s="3"/>
      <c r="C28" s="27">
        <v>6</v>
      </c>
      <c r="D28" s="27">
        <v>8</v>
      </c>
      <c r="E28" s="57" t="s">
        <v>75</v>
      </c>
      <c r="F28" s="11"/>
      <c r="G28" s="40">
        <v>1</v>
      </c>
      <c r="H28" s="46">
        <f t="shared" si="0"/>
        <v>100</v>
      </c>
      <c r="I28" s="47"/>
      <c r="J28" s="50">
        <f t="shared" si="1"/>
        <v>0</v>
      </c>
      <c r="K28" s="32">
        <f t="shared" si="2"/>
        <v>-100</v>
      </c>
      <c r="L28" s="52">
        <v>0</v>
      </c>
      <c r="M28" s="38">
        <f t="shared" si="4"/>
        <v>-100</v>
      </c>
    </row>
    <row r="29" spans="1:13" x14ac:dyDescent="0.25">
      <c r="A29" s="28"/>
      <c r="B29" s="3"/>
      <c r="C29" s="27">
        <v>6</v>
      </c>
      <c r="D29" s="27">
        <v>10</v>
      </c>
      <c r="E29" s="57" t="s">
        <v>43</v>
      </c>
      <c r="F29" s="76" t="s">
        <v>26</v>
      </c>
      <c r="G29" s="40">
        <v>0.8</v>
      </c>
      <c r="H29" s="46">
        <f t="shared" si="0"/>
        <v>80</v>
      </c>
      <c r="I29" s="47"/>
      <c r="J29" s="50">
        <f t="shared" si="1"/>
        <v>0</v>
      </c>
      <c r="K29" s="32">
        <f t="shared" si="2"/>
        <v>-80</v>
      </c>
      <c r="L29" s="52">
        <v>0</v>
      </c>
      <c r="M29" s="38">
        <f t="shared" si="4"/>
        <v>-80</v>
      </c>
    </row>
    <row r="30" spans="1:13" x14ac:dyDescent="0.25">
      <c r="A30" s="26" t="s">
        <v>36</v>
      </c>
      <c r="B30" s="27"/>
      <c r="C30" s="27">
        <v>7</v>
      </c>
      <c r="D30" s="27">
        <v>2</v>
      </c>
      <c r="E30" s="57" t="s">
        <v>44</v>
      </c>
      <c r="F30" s="25"/>
      <c r="G30" s="40">
        <v>1.1000000000000001</v>
      </c>
      <c r="H30" s="46">
        <f t="shared" si="0"/>
        <v>110.00000000000001</v>
      </c>
      <c r="I30" s="48"/>
      <c r="J30" s="50">
        <f t="shared" si="1"/>
        <v>0</v>
      </c>
      <c r="K30" s="32">
        <f t="shared" si="2"/>
        <v>-110.00000000000001</v>
      </c>
      <c r="L30" s="52">
        <v>0</v>
      </c>
      <c r="M30" s="38">
        <f t="shared" si="4"/>
        <v>-110.00000000000001</v>
      </c>
    </row>
    <row r="31" spans="1:13" x14ac:dyDescent="0.25">
      <c r="A31" s="26"/>
      <c r="B31" s="27"/>
      <c r="C31" s="27">
        <v>7</v>
      </c>
      <c r="D31" s="27">
        <v>4</v>
      </c>
      <c r="E31" s="57" t="s">
        <v>76</v>
      </c>
      <c r="F31" s="25"/>
      <c r="G31" s="40">
        <v>0.8</v>
      </c>
      <c r="H31" s="46">
        <f t="shared" si="0"/>
        <v>80</v>
      </c>
      <c r="I31" s="48"/>
      <c r="J31" s="50">
        <f t="shared" si="1"/>
        <v>0</v>
      </c>
      <c r="K31" s="32">
        <f t="shared" si="2"/>
        <v>-80</v>
      </c>
      <c r="L31" s="52">
        <v>0</v>
      </c>
      <c r="M31" s="38">
        <f t="shared" si="4"/>
        <v>-80</v>
      </c>
    </row>
    <row r="32" spans="1:13" x14ac:dyDescent="0.25">
      <c r="A32" s="26"/>
      <c r="B32" s="3"/>
      <c r="C32" s="27">
        <v>7</v>
      </c>
      <c r="D32" s="27">
        <v>12</v>
      </c>
      <c r="E32" s="57" t="s">
        <v>46</v>
      </c>
      <c r="F32" s="11"/>
      <c r="G32" s="40">
        <v>0.9</v>
      </c>
      <c r="H32" s="46">
        <f t="shared" si="0"/>
        <v>90</v>
      </c>
      <c r="I32" s="47"/>
      <c r="J32" s="50">
        <f t="shared" si="1"/>
        <v>0</v>
      </c>
      <c r="K32" s="32">
        <f t="shared" si="2"/>
        <v>-90</v>
      </c>
      <c r="L32" s="52">
        <v>0</v>
      </c>
      <c r="M32" s="38">
        <f t="shared" si="4"/>
        <v>-90</v>
      </c>
    </row>
    <row r="33" spans="1:13" x14ac:dyDescent="0.25">
      <c r="A33" s="28"/>
      <c r="B33" s="3"/>
      <c r="C33" s="27">
        <v>7</v>
      </c>
      <c r="D33" s="27">
        <v>10</v>
      </c>
      <c r="E33" s="57" t="s">
        <v>45</v>
      </c>
      <c r="F33" s="11"/>
      <c r="G33" s="40">
        <v>0.65</v>
      </c>
      <c r="H33" s="46">
        <f t="shared" si="0"/>
        <v>65</v>
      </c>
      <c r="I33" s="47"/>
      <c r="J33" s="50">
        <f t="shared" si="1"/>
        <v>0</v>
      </c>
      <c r="K33" s="32">
        <f t="shared" si="2"/>
        <v>-65</v>
      </c>
      <c r="L33" s="52">
        <v>0</v>
      </c>
      <c r="M33" s="38">
        <f t="shared" si="4"/>
        <v>-65</v>
      </c>
    </row>
    <row r="34" spans="1:13" x14ac:dyDescent="0.25">
      <c r="A34" s="26" t="s">
        <v>36</v>
      </c>
      <c r="B34" s="3"/>
      <c r="C34" s="27">
        <v>8</v>
      </c>
      <c r="D34" s="27">
        <v>7</v>
      </c>
      <c r="E34" s="57" t="s">
        <v>47</v>
      </c>
      <c r="F34" s="11"/>
      <c r="G34" s="40">
        <v>1.6</v>
      </c>
      <c r="H34" s="46">
        <f t="shared" si="0"/>
        <v>160</v>
      </c>
      <c r="I34" s="47"/>
      <c r="J34" s="50">
        <f t="shared" si="1"/>
        <v>0</v>
      </c>
      <c r="K34" s="32">
        <f t="shared" si="2"/>
        <v>-160</v>
      </c>
      <c r="L34" s="52">
        <v>0</v>
      </c>
      <c r="M34" s="38">
        <f t="shared" si="4"/>
        <v>-160</v>
      </c>
    </row>
    <row r="35" spans="1:13" x14ac:dyDescent="0.25">
      <c r="A35" s="26"/>
      <c r="B35" s="3"/>
      <c r="C35" s="27">
        <v>8</v>
      </c>
      <c r="D35" s="27">
        <v>15</v>
      </c>
      <c r="E35" s="57" t="s">
        <v>48</v>
      </c>
      <c r="F35" s="11"/>
      <c r="G35" s="40">
        <v>0.9</v>
      </c>
      <c r="H35" s="46">
        <f t="shared" si="0"/>
        <v>90</v>
      </c>
      <c r="I35" s="47"/>
      <c r="J35" s="50">
        <f t="shared" si="1"/>
        <v>0</v>
      </c>
      <c r="K35" s="32">
        <f t="shared" si="2"/>
        <v>-90</v>
      </c>
      <c r="L35" s="52">
        <v>0</v>
      </c>
      <c r="M35" s="38">
        <f t="shared" si="4"/>
        <v>-90</v>
      </c>
    </row>
    <row r="36" spans="1:13" x14ac:dyDescent="0.25">
      <c r="A36" s="26"/>
      <c r="B36" s="3"/>
      <c r="C36" s="27">
        <v>8</v>
      </c>
      <c r="D36" s="27">
        <v>13</v>
      </c>
      <c r="E36" s="57" t="s">
        <v>49</v>
      </c>
      <c r="F36" s="11"/>
      <c r="G36" s="40">
        <v>0.8</v>
      </c>
      <c r="H36" s="46">
        <f t="shared" si="0"/>
        <v>80</v>
      </c>
      <c r="I36" s="47"/>
      <c r="J36" s="50">
        <f t="shared" si="1"/>
        <v>0</v>
      </c>
      <c r="K36" s="32">
        <f t="shared" si="2"/>
        <v>-80</v>
      </c>
      <c r="L36" s="52">
        <v>0</v>
      </c>
      <c r="M36" s="38">
        <f t="shared" si="4"/>
        <v>-80</v>
      </c>
    </row>
    <row r="37" spans="1:13" x14ac:dyDescent="0.25">
      <c r="A37" s="26"/>
      <c r="B37" s="3"/>
      <c r="C37" s="27">
        <v>8</v>
      </c>
      <c r="D37" s="27">
        <v>17</v>
      </c>
      <c r="E37" s="57" t="s">
        <v>77</v>
      </c>
      <c r="F37" s="11"/>
      <c r="G37" s="40">
        <v>1.2</v>
      </c>
      <c r="H37" s="46">
        <f t="shared" si="0"/>
        <v>120</v>
      </c>
      <c r="I37" s="47"/>
      <c r="J37" s="50">
        <f t="shared" si="1"/>
        <v>0</v>
      </c>
      <c r="K37" s="32">
        <f t="shared" si="2"/>
        <v>-120</v>
      </c>
      <c r="L37" s="52">
        <v>0</v>
      </c>
      <c r="M37" s="38">
        <f t="shared" si="4"/>
        <v>-120</v>
      </c>
    </row>
    <row r="38" spans="1:13" x14ac:dyDescent="0.25">
      <c r="A38" s="26" t="s">
        <v>50</v>
      </c>
      <c r="B38" s="3"/>
      <c r="C38" s="27">
        <v>6</v>
      </c>
      <c r="D38" s="27">
        <v>1</v>
      </c>
      <c r="E38" s="57" t="s">
        <v>51</v>
      </c>
      <c r="F38" s="11"/>
      <c r="G38" s="40">
        <v>1.05</v>
      </c>
      <c r="H38" s="46">
        <f t="shared" si="0"/>
        <v>105</v>
      </c>
      <c r="I38" s="47"/>
      <c r="J38" s="50">
        <f t="shared" si="1"/>
        <v>0</v>
      </c>
      <c r="K38" s="32">
        <f t="shared" si="2"/>
        <v>-105</v>
      </c>
      <c r="L38" s="52">
        <v>0</v>
      </c>
      <c r="M38" s="38">
        <f t="shared" si="4"/>
        <v>-105</v>
      </c>
    </row>
    <row r="39" spans="1:13" x14ac:dyDescent="0.25">
      <c r="A39" s="26"/>
      <c r="B39" s="3"/>
      <c r="C39" s="27">
        <v>6</v>
      </c>
      <c r="D39" s="27">
        <v>5</v>
      </c>
      <c r="E39" s="57" t="s">
        <v>52</v>
      </c>
      <c r="F39" s="11"/>
      <c r="G39" s="40">
        <v>1.4</v>
      </c>
      <c r="H39" s="46">
        <f t="shared" si="0"/>
        <v>140</v>
      </c>
      <c r="I39" s="47"/>
      <c r="J39" s="50">
        <f t="shared" si="1"/>
        <v>0</v>
      </c>
      <c r="K39" s="32">
        <f t="shared" si="2"/>
        <v>-140</v>
      </c>
      <c r="L39" s="52">
        <v>0</v>
      </c>
      <c r="M39" s="38">
        <f t="shared" si="4"/>
        <v>-140</v>
      </c>
    </row>
    <row r="40" spans="1:13" x14ac:dyDescent="0.25">
      <c r="A40" s="26" t="s">
        <v>50</v>
      </c>
      <c r="B40" s="3"/>
      <c r="C40" s="65">
        <v>7</v>
      </c>
      <c r="D40" s="65">
        <v>3</v>
      </c>
      <c r="E40" s="66" t="s">
        <v>53</v>
      </c>
      <c r="F40" s="67" t="s">
        <v>68</v>
      </c>
      <c r="G40" s="68">
        <v>2.2999999999999998</v>
      </c>
      <c r="H40" s="69">
        <f t="shared" si="0"/>
        <v>229.99999999999997</v>
      </c>
      <c r="I40" s="70">
        <v>4.2</v>
      </c>
      <c r="J40" s="71">
        <f t="shared" si="1"/>
        <v>965.99999999999989</v>
      </c>
      <c r="K40" s="72">
        <f t="shared" si="2"/>
        <v>735.99999999999989</v>
      </c>
      <c r="L40" s="74">
        <v>73.599999999999994</v>
      </c>
      <c r="M40" s="73">
        <f t="shared" si="4"/>
        <v>662.39999999999986</v>
      </c>
    </row>
    <row r="41" spans="1:13" x14ac:dyDescent="0.25">
      <c r="A41" s="26"/>
      <c r="B41" s="3"/>
      <c r="C41" s="27">
        <v>7</v>
      </c>
      <c r="D41" s="27">
        <v>9</v>
      </c>
      <c r="E41" s="57" t="s">
        <v>54</v>
      </c>
      <c r="F41" s="11"/>
      <c r="G41" s="40">
        <v>0.8</v>
      </c>
      <c r="H41" s="46">
        <f t="shared" si="0"/>
        <v>80</v>
      </c>
      <c r="I41" s="47"/>
      <c r="J41" s="50">
        <f t="shared" si="1"/>
        <v>0</v>
      </c>
      <c r="K41" s="32">
        <f t="shared" si="2"/>
        <v>-80</v>
      </c>
      <c r="L41" s="52">
        <v>0</v>
      </c>
      <c r="M41" s="38">
        <f t="shared" si="4"/>
        <v>-80</v>
      </c>
    </row>
    <row r="42" spans="1:13" x14ac:dyDescent="0.25">
      <c r="A42" s="26"/>
      <c r="B42" s="3"/>
      <c r="C42" s="27">
        <v>7</v>
      </c>
      <c r="D42" s="27">
        <v>5</v>
      </c>
      <c r="E42" s="57" t="s">
        <v>55</v>
      </c>
      <c r="F42" s="76" t="s">
        <v>56</v>
      </c>
      <c r="G42" s="40">
        <v>0.65</v>
      </c>
      <c r="H42" s="46">
        <f t="shared" si="0"/>
        <v>65</v>
      </c>
      <c r="I42" s="47"/>
      <c r="J42" s="50">
        <f t="shared" si="1"/>
        <v>0</v>
      </c>
      <c r="K42" s="32">
        <f t="shared" si="2"/>
        <v>-65</v>
      </c>
      <c r="L42" s="52">
        <v>0</v>
      </c>
      <c r="M42" s="38">
        <f t="shared" si="4"/>
        <v>-65</v>
      </c>
    </row>
    <row r="43" spans="1:13" x14ac:dyDescent="0.25">
      <c r="A43" s="26" t="s">
        <v>50</v>
      </c>
      <c r="B43" s="3"/>
      <c r="C43" s="65">
        <v>8</v>
      </c>
      <c r="D43" s="65">
        <v>2</v>
      </c>
      <c r="E43" s="66" t="s">
        <v>57</v>
      </c>
      <c r="F43" s="67" t="s">
        <v>68</v>
      </c>
      <c r="G43" s="68">
        <v>1.1000000000000001</v>
      </c>
      <c r="H43" s="69">
        <f t="shared" si="0"/>
        <v>110.00000000000001</v>
      </c>
      <c r="I43" s="70">
        <v>19.7</v>
      </c>
      <c r="J43" s="71">
        <f t="shared" si="1"/>
        <v>2167</v>
      </c>
      <c r="K43" s="72">
        <f t="shared" si="2"/>
        <v>2057</v>
      </c>
      <c r="L43" s="74">
        <v>205.77</v>
      </c>
      <c r="M43" s="73">
        <f t="shared" si="4"/>
        <v>1851.23</v>
      </c>
    </row>
    <row r="44" spans="1:13" x14ac:dyDescent="0.25">
      <c r="A44" s="26"/>
      <c r="B44" s="3"/>
      <c r="C44" s="27">
        <v>8</v>
      </c>
      <c r="D44" s="27">
        <v>4</v>
      </c>
      <c r="E44" s="57" t="s">
        <v>58</v>
      </c>
      <c r="F44" s="11"/>
      <c r="G44" s="40">
        <v>1.5</v>
      </c>
      <c r="H44" s="46">
        <f t="shared" si="0"/>
        <v>150</v>
      </c>
      <c r="I44" s="47"/>
      <c r="J44" s="50">
        <f t="shared" si="1"/>
        <v>0</v>
      </c>
      <c r="K44" s="32">
        <f t="shared" si="2"/>
        <v>-150</v>
      </c>
      <c r="L44" s="52">
        <v>0</v>
      </c>
      <c r="M44" s="38">
        <f t="shared" si="4"/>
        <v>-150</v>
      </c>
    </row>
    <row r="45" spans="1:13" x14ac:dyDescent="0.25">
      <c r="A45" s="26"/>
      <c r="B45" s="3"/>
      <c r="C45" s="27">
        <v>8</v>
      </c>
      <c r="D45" s="27">
        <v>5</v>
      </c>
      <c r="E45" s="57" t="s">
        <v>78</v>
      </c>
      <c r="F45" s="11"/>
      <c r="G45" s="40">
        <v>1.2</v>
      </c>
      <c r="H45" s="46">
        <f t="shared" si="0"/>
        <v>120</v>
      </c>
      <c r="I45" s="47"/>
      <c r="J45" s="50">
        <f t="shared" si="1"/>
        <v>0</v>
      </c>
      <c r="K45" s="32">
        <f t="shared" si="2"/>
        <v>-120</v>
      </c>
      <c r="L45" s="52">
        <v>0</v>
      </c>
      <c r="M45" s="38">
        <f t="shared" si="4"/>
        <v>-120</v>
      </c>
    </row>
    <row r="46" spans="1:13" x14ac:dyDescent="0.25">
      <c r="A46" s="26" t="s">
        <v>59</v>
      </c>
      <c r="B46" s="3"/>
      <c r="C46" s="27">
        <v>4</v>
      </c>
      <c r="D46" s="27">
        <v>3</v>
      </c>
      <c r="E46" s="57" t="s">
        <v>79</v>
      </c>
      <c r="F46" s="11"/>
      <c r="G46" s="40">
        <v>1.2</v>
      </c>
      <c r="H46" s="46">
        <f t="shared" si="0"/>
        <v>120</v>
      </c>
      <c r="I46" s="47"/>
      <c r="J46" s="50">
        <f t="shared" si="1"/>
        <v>0</v>
      </c>
      <c r="K46" s="32">
        <f t="shared" si="2"/>
        <v>-120</v>
      </c>
      <c r="L46" s="52">
        <v>0</v>
      </c>
      <c r="M46" s="38">
        <f t="shared" si="4"/>
        <v>-120</v>
      </c>
    </row>
    <row r="47" spans="1:13" x14ac:dyDescent="0.25">
      <c r="A47" s="26"/>
      <c r="B47" s="3"/>
      <c r="C47" s="65">
        <v>4</v>
      </c>
      <c r="D47" s="65">
        <v>7</v>
      </c>
      <c r="E47" s="66" t="s">
        <v>60</v>
      </c>
      <c r="F47" s="67" t="s">
        <v>68</v>
      </c>
      <c r="G47" s="68">
        <v>1.5</v>
      </c>
      <c r="H47" s="69">
        <f t="shared" si="0"/>
        <v>150</v>
      </c>
      <c r="I47" s="70">
        <v>5.0999999999999996</v>
      </c>
      <c r="J47" s="71">
        <f t="shared" si="1"/>
        <v>765</v>
      </c>
      <c r="K47" s="72">
        <f t="shared" si="2"/>
        <v>615</v>
      </c>
      <c r="L47" s="74">
        <v>61.5</v>
      </c>
      <c r="M47" s="73">
        <f t="shared" si="4"/>
        <v>553.5</v>
      </c>
    </row>
    <row r="48" spans="1:13" x14ac:dyDescent="0.25">
      <c r="A48" s="26"/>
      <c r="B48" s="3"/>
      <c r="C48" s="27">
        <v>4</v>
      </c>
      <c r="D48" s="27">
        <v>8</v>
      </c>
      <c r="E48" s="57" t="s">
        <v>61</v>
      </c>
      <c r="F48" s="11" t="s">
        <v>26</v>
      </c>
      <c r="G48" s="40">
        <v>1.35</v>
      </c>
      <c r="H48" s="46">
        <f t="shared" si="0"/>
        <v>135</v>
      </c>
      <c r="I48" s="47"/>
      <c r="J48" s="50">
        <f t="shared" si="1"/>
        <v>0</v>
      </c>
      <c r="K48" s="32">
        <f t="shared" si="2"/>
        <v>-135</v>
      </c>
      <c r="L48" s="52">
        <v>0</v>
      </c>
      <c r="M48" s="38">
        <f t="shared" si="4"/>
        <v>-135</v>
      </c>
    </row>
    <row r="49" spans="1:13" x14ac:dyDescent="0.25">
      <c r="A49" s="26" t="s">
        <v>59</v>
      </c>
      <c r="B49" s="3"/>
      <c r="C49" s="65">
        <v>5</v>
      </c>
      <c r="D49" s="65">
        <v>2</v>
      </c>
      <c r="E49" s="66" t="s">
        <v>71</v>
      </c>
      <c r="F49" s="67" t="s">
        <v>68</v>
      </c>
      <c r="G49" s="68">
        <v>3</v>
      </c>
      <c r="H49" s="69">
        <f t="shared" si="0"/>
        <v>300</v>
      </c>
      <c r="I49" s="70">
        <v>5.3</v>
      </c>
      <c r="J49" s="71">
        <f t="shared" si="1"/>
        <v>1590</v>
      </c>
      <c r="K49" s="72">
        <f t="shared" si="2"/>
        <v>1290</v>
      </c>
      <c r="L49" s="74">
        <v>129</v>
      </c>
      <c r="M49" s="73">
        <f t="shared" si="4"/>
        <v>1161</v>
      </c>
    </row>
    <row r="50" spans="1:13" x14ac:dyDescent="0.25">
      <c r="A50" s="26"/>
      <c r="B50" s="3"/>
      <c r="C50" s="27">
        <v>5</v>
      </c>
      <c r="D50" s="27">
        <v>3</v>
      </c>
      <c r="E50" s="57" t="s">
        <v>62</v>
      </c>
      <c r="F50" s="11" t="s">
        <v>26</v>
      </c>
      <c r="G50" s="40">
        <v>1.1000000000000001</v>
      </c>
      <c r="H50" s="46">
        <f t="shared" si="0"/>
        <v>110.00000000000001</v>
      </c>
      <c r="I50" s="47"/>
      <c r="J50" s="50">
        <f t="shared" si="1"/>
        <v>0</v>
      </c>
      <c r="K50" s="32">
        <f t="shared" si="2"/>
        <v>-110.00000000000001</v>
      </c>
      <c r="L50" s="52">
        <v>0</v>
      </c>
      <c r="M50" s="38">
        <f t="shared" si="4"/>
        <v>-110.00000000000001</v>
      </c>
    </row>
    <row r="51" spans="1:13" x14ac:dyDescent="0.25">
      <c r="A51" s="26" t="s">
        <v>59</v>
      </c>
      <c r="B51" s="3"/>
      <c r="C51" s="27">
        <v>6</v>
      </c>
      <c r="D51" s="27">
        <v>1</v>
      </c>
      <c r="E51" s="57" t="s">
        <v>70</v>
      </c>
      <c r="F51" s="11"/>
      <c r="G51" s="40">
        <v>1.6</v>
      </c>
      <c r="H51" s="46">
        <f t="shared" si="0"/>
        <v>160</v>
      </c>
      <c r="I51" s="47"/>
      <c r="J51" s="50">
        <f t="shared" si="1"/>
        <v>0</v>
      </c>
      <c r="K51" s="32">
        <f t="shared" si="2"/>
        <v>-160</v>
      </c>
      <c r="L51" s="52">
        <v>0</v>
      </c>
      <c r="M51" s="38">
        <f t="shared" si="4"/>
        <v>-160</v>
      </c>
    </row>
    <row r="52" spans="1:13" x14ac:dyDescent="0.25">
      <c r="A52" s="26"/>
      <c r="B52" s="3"/>
      <c r="C52" s="27">
        <v>6</v>
      </c>
      <c r="D52" s="27">
        <v>4</v>
      </c>
      <c r="E52" s="57" t="s">
        <v>63</v>
      </c>
      <c r="F52" s="11"/>
      <c r="G52" s="40">
        <v>1.25</v>
      </c>
      <c r="H52" s="46">
        <f t="shared" si="0"/>
        <v>125</v>
      </c>
      <c r="I52" s="47"/>
      <c r="J52" s="50">
        <f t="shared" si="1"/>
        <v>0</v>
      </c>
      <c r="K52" s="32">
        <f t="shared" si="2"/>
        <v>-125</v>
      </c>
      <c r="L52" s="52">
        <v>0</v>
      </c>
      <c r="M52" s="38">
        <f t="shared" si="4"/>
        <v>-125</v>
      </c>
    </row>
    <row r="53" spans="1:13" x14ac:dyDescent="0.25">
      <c r="A53" s="26"/>
      <c r="B53" s="3"/>
      <c r="C53" s="27">
        <v>6</v>
      </c>
      <c r="D53" s="27">
        <v>6</v>
      </c>
      <c r="E53" s="57" t="s">
        <v>64</v>
      </c>
      <c r="F53" s="11"/>
      <c r="G53" s="40">
        <v>0.9</v>
      </c>
      <c r="H53" s="46">
        <f t="shared" si="0"/>
        <v>90</v>
      </c>
      <c r="I53" s="47"/>
      <c r="J53" s="50">
        <f t="shared" si="1"/>
        <v>0</v>
      </c>
      <c r="K53" s="32">
        <f t="shared" si="2"/>
        <v>-90</v>
      </c>
      <c r="L53" s="52">
        <v>0</v>
      </c>
      <c r="M53" s="38">
        <f t="shared" si="4"/>
        <v>-90</v>
      </c>
    </row>
    <row r="54" spans="1:13" x14ac:dyDescent="0.25">
      <c r="A54" s="26" t="s">
        <v>59</v>
      </c>
      <c r="B54" s="3"/>
      <c r="C54" s="27">
        <v>7</v>
      </c>
      <c r="D54" s="27">
        <v>5</v>
      </c>
      <c r="E54" s="57" t="s">
        <v>65</v>
      </c>
      <c r="F54" s="11"/>
      <c r="G54" s="40">
        <v>0.8</v>
      </c>
      <c r="H54" s="46">
        <f t="shared" si="0"/>
        <v>80</v>
      </c>
      <c r="I54" s="47"/>
      <c r="J54" s="50">
        <f t="shared" si="1"/>
        <v>0</v>
      </c>
      <c r="K54" s="32">
        <f t="shared" si="2"/>
        <v>-80</v>
      </c>
      <c r="L54" s="52">
        <v>0</v>
      </c>
      <c r="M54" s="38">
        <f t="shared" si="4"/>
        <v>-80</v>
      </c>
    </row>
    <row r="55" spans="1:13" x14ac:dyDescent="0.25">
      <c r="A55" s="26"/>
      <c r="B55" s="3"/>
      <c r="C55" s="65">
        <v>7</v>
      </c>
      <c r="D55" s="65">
        <v>6</v>
      </c>
      <c r="E55" s="66" t="s">
        <v>69</v>
      </c>
      <c r="F55" s="67" t="s">
        <v>68</v>
      </c>
      <c r="G55" s="68">
        <v>1.1000000000000001</v>
      </c>
      <c r="H55" s="69">
        <f t="shared" si="0"/>
        <v>110.00000000000001</v>
      </c>
      <c r="I55" s="70">
        <v>4.4800000000000004</v>
      </c>
      <c r="J55" s="71">
        <f t="shared" si="1"/>
        <v>492.80000000000013</v>
      </c>
      <c r="K55" s="72">
        <f t="shared" si="2"/>
        <v>382.80000000000013</v>
      </c>
      <c r="L55" s="74">
        <v>38.28</v>
      </c>
      <c r="M55" s="73">
        <f t="shared" si="4"/>
        <v>344.5200000000001</v>
      </c>
    </row>
    <row r="56" spans="1:13" x14ac:dyDescent="0.25">
      <c r="A56" s="26"/>
      <c r="B56" s="3"/>
      <c r="C56" s="27">
        <v>7</v>
      </c>
      <c r="D56" s="27">
        <v>9</v>
      </c>
      <c r="E56" s="57" t="s">
        <v>66</v>
      </c>
      <c r="F56" s="11"/>
      <c r="G56" s="40">
        <v>1.4</v>
      </c>
      <c r="H56" s="46">
        <f t="shared" si="0"/>
        <v>140</v>
      </c>
      <c r="I56" s="47"/>
      <c r="J56" s="50">
        <f t="shared" si="1"/>
        <v>0</v>
      </c>
      <c r="K56" s="32">
        <f t="shared" si="2"/>
        <v>-140</v>
      </c>
      <c r="L56" s="52">
        <v>0</v>
      </c>
      <c r="M56" s="38">
        <f t="shared" si="4"/>
        <v>-140</v>
      </c>
    </row>
    <row r="57" spans="1:13" x14ac:dyDescent="0.25">
      <c r="A57" s="26"/>
      <c r="B57" s="3"/>
      <c r="C57" s="27"/>
      <c r="D57" s="27"/>
      <c r="E57" s="57"/>
      <c r="F57" s="11"/>
      <c r="G57" s="40"/>
      <c r="H57" s="46">
        <f t="shared" si="0"/>
        <v>0</v>
      </c>
      <c r="I57" s="47"/>
      <c r="J57" s="50">
        <f t="shared" si="1"/>
        <v>0</v>
      </c>
      <c r="K57" s="32">
        <f t="shared" si="2"/>
        <v>0</v>
      </c>
      <c r="L57" s="52">
        <v>0</v>
      </c>
      <c r="M57" s="38">
        <f t="shared" si="4"/>
        <v>0</v>
      </c>
    </row>
    <row r="58" spans="1:13" x14ac:dyDescent="0.25">
      <c r="A58" s="26"/>
      <c r="B58" s="3"/>
      <c r="C58" s="27"/>
      <c r="D58" s="27"/>
      <c r="E58" s="57"/>
      <c r="F58" s="11"/>
      <c r="G58" s="40"/>
      <c r="H58" s="46">
        <f t="shared" si="0"/>
        <v>0</v>
      </c>
      <c r="I58" s="47"/>
      <c r="J58" s="50">
        <f t="shared" si="1"/>
        <v>0</v>
      </c>
      <c r="K58" s="32">
        <f t="shared" si="2"/>
        <v>0</v>
      </c>
      <c r="L58" s="52">
        <v>0</v>
      </c>
      <c r="M58" s="38">
        <f t="shared" si="4"/>
        <v>0</v>
      </c>
    </row>
    <row r="59" spans="1:13" hidden="1" x14ac:dyDescent="0.25">
      <c r="A59" s="26"/>
      <c r="B59" s="3"/>
      <c r="C59" s="27"/>
      <c r="D59" s="27"/>
      <c r="E59" s="43"/>
      <c r="F59" s="11"/>
      <c r="G59" s="40"/>
      <c r="H59" s="46">
        <f t="shared" ref="H59:H86" si="5">G59*100</f>
        <v>0</v>
      </c>
      <c r="I59" s="47">
        <v>0</v>
      </c>
      <c r="J59" s="50">
        <f t="shared" ref="J59:J65" si="6">H59*I59</f>
        <v>0</v>
      </c>
      <c r="K59" s="32">
        <f t="shared" ref="K59:K86" si="7">SUM(J59-H59)</f>
        <v>0</v>
      </c>
      <c r="L59" s="52">
        <v>0</v>
      </c>
      <c r="M59" s="38">
        <f t="shared" si="4"/>
        <v>0</v>
      </c>
    </row>
    <row r="60" spans="1:13" hidden="1" x14ac:dyDescent="0.25">
      <c r="A60" s="26"/>
      <c r="B60" s="3"/>
      <c r="C60" s="27"/>
      <c r="D60" s="27"/>
      <c r="E60" s="43"/>
      <c r="F60" s="11"/>
      <c r="G60" s="40"/>
      <c r="H60" s="46">
        <f t="shared" si="5"/>
        <v>0</v>
      </c>
      <c r="I60" s="47">
        <v>0</v>
      </c>
      <c r="J60" s="50">
        <f t="shared" si="6"/>
        <v>0</v>
      </c>
      <c r="K60" s="32">
        <f t="shared" si="7"/>
        <v>0</v>
      </c>
      <c r="L60" s="52">
        <v>0</v>
      </c>
      <c r="M60" s="38">
        <f t="shared" si="4"/>
        <v>0</v>
      </c>
    </row>
    <row r="61" spans="1:13" hidden="1" x14ac:dyDescent="0.25">
      <c r="A61" s="26"/>
      <c r="B61" s="3"/>
      <c r="C61" s="27"/>
      <c r="D61" s="27"/>
      <c r="E61" s="43"/>
      <c r="F61" s="11"/>
      <c r="G61" s="40"/>
      <c r="H61" s="46">
        <f t="shared" si="5"/>
        <v>0</v>
      </c>
      <c r="I61" s="47">
        <v>0</v>
      </c>
      <c r="J61" s="50">
        <f t="shared" si="6"/>
        <v>0</v>
      </c>
      <c r="K61" s="32">
        <f t="shared" si="7"/>
        <v>0</v>
      </c>
      <c r="L61" s="52">
        <v>0</v>
      </c>
      <c r="M61" s="38">
        <f t="shared" si="4"/>
        <v>0</v>
      </c>
    </row>
    <row r="62" spans="1:13" hidden="1" x14ac:dyDescent="0.25">
      <c r="A62" s="26"/>
      <c r="B62" s="3"/>
      <c r="C62" s="27"/>
      <c r="D62" s="27"/>
      <c r="E62" s="43"/>
      <c r="F62" s="11"/>
      <c r="G62" s="40"/>
      <c r="H62" s="46">
        <f t="shared" si="5"/>
        <v>0</v>
      </c>
      <c r="I62" s="47">
        <v>0</v>
      </c>
      <c r="J62" s="50">
        <f t="shared" si="6"/>
        <v>0</v>
      </c>
      <c r="K62" s="32">
        <f t="shared" si="7"/>
        <v>0</v>
      </c>
      <c r="L62" s="52">
        <v>0</v>
      </c>
      <c r="M62" s="38">
        <f t="shared" si="4"/>
        <v>0</v>
      </c>
    </row>
    <row r="63" spans="1:13" hidden="1" x14ac:dyDescent="0.25">
      <c r="A63" s="28"/>
      <c r="B63" s="3"/>
      <c r="C63" s="27"/>
      <c r="D63" s="27"/>
      <c r="E63" s="43"/>
      <c r="F63" s="11"/>
      <c r="G63" s="40"/>
      <c r="H63" s="46">
        <f t="shared" si="5"/>
        <v>0</v>
      </c>
      <c r="I63" s="47">
        <v>0</v>
      </c>
      <c r="J63" s="50">
        <f t="shared" si="6"/>
        <v>0</v>
      </c>
      <c r="K63" s="32">
        <f t="shared" si="7"/>
        <v>0</v>
      </c>
      <c r="L63" s="52">
        <v>0</v>
      </c>
      <c r="M63" s="38">
        <f t="shared" si="4"/>
        <v>0</v>
      </c>
    </row>
    <row r="64" spans="1:13" hidden="1" x14ac:dyDescent="0.25">
      <c r="A64" s="26"/>
      <c r="B64" s="3"/>
      <c r="C64" s="27"/>
      <c r="D64" s="27"/>
      <c r="E64" s="43"/>
      <c r="F64" s="11"/>
      <c r="G64" s="40"/>
      <c r="H64" s="46">
        <f t="shared" si="5"/>
        <v>0</v>
      </c>
      <c r="I64" s="47">
        <v>0</v>
      </c>
      <c r="J64" s="50">
        <f t="shared" si="6"/>
        <v>0</v>
      </c>
      <c r="K64" s="32">
        <f t="shared" si="7"/>
        <v>0</v>
      </c>
      <c r="L64" s="52">
        <v>0</v>
      </c>
      <c r="M64" s="38">
        <f t="shared" si="4"/>
        <v>0</v>
      </c>
    </row>
    <row r="65" spans="1:13" hidden="1" x14ac:dyDescent="0.25">
      <c r="A65" s="26"/>
      <c r="B65" s="3"/>
      <c r="C65" s="27"/>
      <c r="D65" s="27"/>
      <c r="E65" s="43"/>
      <c r="F65" s="11"/>
      <c r="G65" s="40"/>
      <c r="H65" s="46">
        <f t="shared" si="5"/>
        <v>0</v>
      </c>
      <c r="I65" s="47">
        <v>0</v>
      </c>
      <c r="J65" s="50">
        <f t="shared" si="6"/>
        <v>0</v>
      </c>
      <c r="K65" s="32">
        <f t="shared" si="7"/>
        <v>0</v>
      </c>
      <c r="L65" s="52">
        <v>0</v>
      </c>
      <c r="M65" s="38">
        <f t="shared" si="4"/>
        <v>0</v>
      </c>
    </row>
    <row r="66" spans="1:13" hidden="1" x14ac:dyDescent="0.25">
      <c r="A66" s="26"/>
      <c r="B66" s="3"/>
      <c r="C66" s="27"/>
      <c r="D66" s="27"/>
      <c r="E66" s="43"/>
      <c r="F66" s="11"/>
      <c r="G66" s="40"/>
      <c r="H66" s="46">
        <f t="shared" si="5"/>
        <v>0</v>
      </c>
      <c r="I66" s="47">
        <v>0</v>
      </c>
      <c r="J66" s="50">
        <f t="shared" ref="J66:J93" si="8">H66*I66</f>
        <v>0</v>
      </c>
      <c r="K66" s="32">
        <f t="shared" si="7"/>
        <v>0</v>
      </c>
      <c r="L66" s="52">
        <v>0</v>
      </c>
      <c r="M66" s="38">
        <f t="shared" si="4"/>
        <v>0</v>
      </c>
    </row>
    <row r="67" spans="1:13" hidden="1" x14ac:dyDescent="0.25">
      <c r="A67" s="26"/>
      <c r="B67" s="3"/>
      <c r="C67" s="27"/>
      <c r="D67" s="27"/>
      <c r="E67" s="43"/>
      <c r="F67" s="11"/>
      <c r="G67" s="40"/>
      <c r="H67" s="46">
        <f t="shared" si="5"/>
        <v>0</v>
      </c>
      <c r="I67" s="47">
        <v>0</v>
      </c>
      <c r="J67" s="50">
        <f t="shared" si="8"/>
        <v>0</v>
      </c>
      <c r="K67" s="32">
        <f t="shared" si="7"/>
        <v>0</v>
      </c>
      <c r="L67" s="52">
        <v>0</v>
      </c>
      <c r="M67" s="38">
        <f t="shared" si="4"/>
        <v>0</v>
      </c>
    </row>
    <row r="68" spans="1:13" hidden="1" x14ac:dyDescent="0.25">
      <c r="A68" s="28"/>
      <c r="B68" s="3"/>
      <c r="C68" s="27"/>
      <c r="D68" s="27"/>
      <c r="E68" s="43"/>
      <c r="F68" s="11"/>
      <c r="G68" s="40"/>
      <c r="H68" s="46">
        <f t="shared" si="5"/>
        <v>0</v>
      </c>
      <c r="I68" s="47">
        <v>0</v>
      </c>
      <c r="J68" s="50">
        <f t="shared" si="8"/>
        <v>0</v>
      </c>
      <c r="K68" s="32">
        <f t="shared" si="7"/>
        <v>0</v>
      </c>
      <c r="L68" s="52">
        <v>0</v>
      </c>
      <c r="M68" s="38">
        <f t="shared" si="4"/>
        <v>0</v>
      </c>
    </row>
    <row r="69" spans="1:13" hidden="1" x14ac:dyDescent="0.25">
      <c r="A69" s="28"/>
      <c r="B69" s="3"/>
      <c r="C69" s="27"/>
      <c r="D69" s="27"/>
      <c r="E69" s="43"/>
      <c r="F69" s="11"/>
      <c r="G69" s="40"/>
      <c r="H69" s="46">
        <f t="shared" si="5"/>
        <v>0</v>
      </c>
      <c r="I69" s="47">
        <v>0</v>
      </c>
      <c r="J69" s="50">
        <f t="shared" si="8"/>
        <v>0</v>
      </c>
      <c r="K69" s="32">
        <f t="shared" si="7"/>
        <v>0</v>
      </c>
      <c r="L69" s="52">
        <v>0</v>
      </c>
      <c r="M69" s="38">
        <f t="shared" si="4"/>
        <v>0</v>
      </c>
    </row>
    <row r="70" spans="1:13" hidden="1" x14ac:dyDescent="0.25">
      <c r="A70" s="26"/>
      <c r="B70" s="3"/>
      <c r="C70" s="27"/>
      <c r="D70" s="27"/>
      <c r="E70" s="42"/>
      <c r="F70" s="4"/>
      <c r="G70" s="41"/>
      <c r="H70" s="46">
        <f t="shared" si="5"/>
        <v>0</v>
      </c>
      <c r="I70" s="47">
        <v>0</v>
      </c>
      <c r="J70" s="50">
        <f t="shared" si="8"/>
        <v>0</v>
      </c>
      <c r="K70" s="32">
        <f t="shared" si="7"/>
        <v>0</v>
      </c>
      <c r="L70" s="52">
        <v>0</v>
      </c>
      <c r="M70" s="38">
        <f t="shared" si="4"/>
        <v>0</v>
      </c>
    </row>
    <row r="71" spans="1:13" hidden="1" x14ac:dyDescent="0.25">
      <c r="A71" s="1"/>
      <c r="B71" s="3"/>
      <c r="C71" s="27"/>
      <c r="D71" s="27"/>
      <c r="E71" s="42"/>
      <c r="F71" s="5"/>
      <c r="G71" s="41"/>
      <c r="H71" s="46">
        <f t="shared" si="5"/>
        <v>0</v>
      </c>
      <c r="I71" s="47">
        <v>0</v>
      </c>
      <c r="J71" s="50">
        <f t="shared" si="8"/>
        <v>0</v>
      </c>
      <c r="K71" s="32">
        <f t="shared" si="7"/>
        <v>0</v>
      </c>
      <c r="L71" s="52">
        <v>0</v>
      </c>
      <c r="M71" s="38">
        <f t="shared" si="4"/>
        <v>0</v>
      </c>
    </row>
    <row r="72" spans="1:13" hidden="1" x14ac:dyDescent="0.25">
      <c r="A72" s="1"/>
      <c r="B72" s="3"/>
      <c r="C72" s="27"/>
      <c r="D72" s="27"/>
      <c r="E72" s="42"/>
      <c r="F72" s="5"/>
      <c r="G72" s="40"/>
      <c r="H72" s="46">
        <f t="shared" si="5"/>
        <v>0</v>
      </c>
      <c r="I72" s="47">
        <v>0</v>
      </c>
      <c r="J72" s="50">
        <f t="shared" si="8"/>
        <v>0</v>
      </c>
      <c r="K72" s="32">
        <f t="shared" si="7"/>
        <v>0</v>
      </c>
      <c r="L72" s="52">
        <v>0</v>
      </c>
      <c r="M72" s="38">
        <f t="shared" si="4"/>
        <v>0</v>
      </c>
    </row>
    <row r="73" spans="1:13" hidden="1" x14ac:dyDescent="0.25">
      <c r="A73" s="26"/>
      <c r="B73" s="3"/>
      <c r="C73" s="27"/>
      <c r="D73" s="27"/>
      <c r="E73" s="42"/>
      <c r="F73" s="5"/>
      <c r="G73" s="40"/>
      <c r="H73" s="46">
        <f t="shared" si="5"/>
        <v>0</v>
      </c>
      <c r="I73" s="47">
        <v>0</v>
      </c>
      <c r="J73" s="50">
        <f t="shared" ref="J73:J83" si="9">H73*I73</f>
        <v>0</v>
      </c>
      <c r="K73" s="32">
        <f t="shared" si="7"/>
        <v>0</v>
      </c>
      <c r="L73" s="52">
        <v>0</v>
      </c>
      <c r="M73" s="38">
        <f t="shared" si="4"/>
        <v>0</v>
      </c>
    </row>
    <row r="74" spans="1:13" hidden="1" x14ac:dyDescent="0.25">
      <c r="A74" s="2"/>
      <c r="B74" s="3"/>
      <c r="C74" s="27"/>
      <c r="D74" s="27"/>
      <c r="E74" s="42"/>
      <c r="F74" s="5"/>
      <c r="G74" s="40"/>
      <c r="H74" s="46">
        <f t="shared" si="5"/>
        <v>0</v>
      </c>
      <c r="I74" s="47">
        <v>0</v>
      </c>
      <c r="J74" s="50">
        <f t="shared" si="9"/>
        <v>0</v>
      </c>
      <c r="K74" s="32">
        <f t="shared" si="7"/>
        <v>0</v>
      </c>
      <c r="L74" s="52">
        <v>0</v>
      </c>
      <c r="M74" s="38">
        <f t="shared" si="4"/>
        <v>0</v>
      </c>
    </row>
    <row r="75" spans="1:13" hidden="1" x14ac:dyDescent="0.25">
      <c r="A75" s="1"/>
      <c r="B75" s="3"/>
      <c r="C75" s="27"/>
      <c r="D75" s="27"/>
      <c r="E75" s="42"/>
      <c r="F75" s="5"/>
      <c r="G75" s="40"/>
      <c r="H75" s="46">
        <f t="shared" si="5"/>
        <v>0</v>
      </c>
      <c r="I75" s="47">
        <v>0</v>
      </c>
      <c r="J75" s="50">
        <f t="shared" si="9"/>
        <v>0</v>
      </c>
      <c r="K75" s="32">
        <f t="shared" si="7"/>
        <v>0</v>
      </c>
      <c r="L75" s="52">
        <v>0</v>
      </c>
      <c r="M75" s="38">
        <f t="shared" si="4"/>
        <v>0</v>
      </c>
    </row>
    <row r="76" spans="1:13" hidden="1" x14ac:dyDescent="0.25">
      <c r="A76" s="1"/>
      <c r="B76" s="3"/>
      <c r="C76" s="27"/>
      <c r="D76" s="27"/>
      <c r="E76" s="42"/>
      <c r="F76" s="5"/>
      <c r="G76" s="40"/>
      <c r="H76" s="46">
        <f t="shared" si="5"/>
        <v>0</v>
      </c>
      <c r="I76" s="47">
        <v>0</v>
      </c>
      <c r="J76" s="50">
        <f t="shared" si="9"/>
        <v>0</v>
      </c>
      <c r="K76" s="32">
        <f t="shared" si="7"/>
        <v>0</v>
      </c>
      <c r="L76" s="52">
        <v>0</v>
      </c>
      <c r="M76" s="38">
        <f t="shared" si="4"/>
        <v>0</v>
      </c>
    </row>
    <row r="77" spans="1:13" hidden="1" x14ac:dyDescent="0.25">
      <c r="A77" s="26"/>
      <c r="B77" s="3"/>
      <c r="C77" s="27"/>
      <c r="D77" s="27"/>
      <c r="E77" s="42"/>
      <c r="F77" s="5"/>
      <c r="G77" s="40"/>
      <c r="H77" s="46">
        <f t="shared" si="5"/>
        <v>0</v>
      </c>
      <c r="I77" s="47">
        <v>0</v>
      </c>
      <c r="J77" s="50">
        <f t="shared" si="9"/>
        <v>0</v>
      </c>
      <c r="K77" s="32">
        <f t="shared" si="7"/>
        <v>0</v>
      </c>
      <c r="L77" s="52">
        <v>0</v>
      </c>
      <c r="M77" s="38">
        <f t="shared" si="4"/>
        <v>0</v>
      </c>
    </row>
    <row r="78" spans="1:13" hidden="1" x14ac:dyDescent="0.25">
      <c r="A78" s="1"/>
      <c r="B78" s="3"/>
      <c r="C78" s="27"/>
      <c r="D78" s="27"/>
      <c r="E78" s="42"/>
      <c r="F78" s="5"/>
      <c r="G78" s="40"/>
      <c r="H78" s="46">
        <f t="shared" si="5"/>
        <v>0</v>
      </c>
      <c r="I78" s="47">
        <v>0</v>
      </c>
      <c r="J78" s="50">
        <f t="shared" si="9"/>
        <v>0</v>
      </c>
      <c r="K78" s="32">
        <f t="shared" si="7"/>
        <v>0</v>
      </c>
      <c r="L78" s="52">
        <v>0</v>
      </c>
      <c r="M78" s="38">
        <f t="shared" si="4"/>
        <v>0</v>
      </c>
    </row>
    <row r="79" spans="1:13" hidden="1" x14ac:dyDescent="0.25">
      <c r="A79" s="1"/>
      <c r="B79" s="3"/>
      <c r="C79" s="27"/>
      <c r="D79" s="27"/>
      <c r="E79" s="42"/>
      <c r="F79" s="11"/>
      <c r="G79" s="40"/>
      <c r="H79" s="46">
        <f t="shared" si="5"/>
        <v>0</v>
      </c>
      <c r="I79" s="47">
        <v>0</v>
      </c>
      <c r="J79" s="50">
        <f t="shared" si="9"/>
        <v>0</v>
      </c>
      <c r="K79" s="32">
        <f t="shared" si="7"/>
        <v>0</v>
      </c>
      <c r="L79" s="52">
        <v>0</v>
      </c>
      <c r="M79" s="38">
        <f t="shared" si="4"/>
        <v>0</v>
      </c>
    </row>
    <row r="80" spans="1:13" hidden="1" x14ac:dyDescent="0.25">
      <c r="A80" s="1"/>
      <c r="B80" s="3"/>
      <c r="C80" s="27"/>
      <c r="D80" s="27"/>
      <c r="E80" s="42"/>
      <c r="F80" s="11"/>
      <c r="G80" s="40"/>
      <c r="H80" s="46">
        <f t="shared" si="5"/>
        <v>0</v>
      </c>
      <c r="I80" s="47">
        <v>0</v>
      </c>
      <c r="J80" s="50">
        <f t="shared" si="9"/>
        <v>0</v>
      </c>
      <c r="K80" s="32">
        <f t="shared" si="7"/>
        <v>0</v>
      </c>
      <c r="L80" s="52">
        <v>0</v>
      </c>
      <c r="M80" s="38">
        <f t="shared" si="4"/>
        <v>0</v>
      </c>
    </row>
    <row r="81" spans="1:13" hidden="1" x14ac:dyDescent="0.25">
      <c r="A81" s="26"/>
      <c r="B81" s="3"/>
      <c r="C81" s="27"/>
      <c r="D81" s="27"/>
      <c r="E81" s="42"/>
      <c r="F81" s="5"/>
      <c r="G81" s="40"/>
      <c r="H81" s="46">
        <f t="shared" si="5"/>
        <v>0</v>
      </c>
      <c r="I81" s="47">
        <v>0</v>
      </c>
      <c r="J81" s="50">
        <f t="shared" si="9"/>
        <v>0</v>
      </c>
      <c r="K81" s="32">
        <f t="shared" si="7"/>
        <v>0</v>
      </c>
      <c r="L81" s="52">
        <v>0</v>
      </c>
      <c r="M81" s="38">
        <f t="shared" si="4"/>
        <v>0</v>
      </c>
    </row>
    <row r="82" spans="1:13" hidden="1" x14ac:dyDescent="0.25">
      <c r="A82" s="1"/>
      <c r="B82" s="3"/>
      <c r="C82" s="27"/>
      <c r="D82" s="27"/>
      <c r="E82" s="42"/>
      <c r="F82" s="5"/>
      <c r="G82" s="40"/>
      <c r="H82" s="46">
        <f t="shared" si="5"/>
        <v>0</v>
      </c>
      <c r="I82" s="47">
        <v>0</v>
      </c>
      <c r="J82" s="50">
        <f t="shared" si="9"/>
        <v>0</v>
      </c>
      <c r="K82" s="32">
        <f t="shared" si="7"/>
        <v>0</v>
      </c>
      <c r="L82" s="52">
        <v>0</v>
      </c>
      <c r="M82" s="38">
        <f t="shared" si="4"/>
        <v>0</v>
      </c>
    </row>
    <row r="83" spans="1:13" hidden="1" x14ac:dyDescent="0.25">
      <c r="A83" s="1"/>
      <c r="B83" s="3"/>
      <c r="C83" s="27"/>
      <c r="D83" s="27"/>
      <c r="E83" s="42"/>
      <c r="F83" s="5"/>
      <c r="G83" s="40"/>
      <c r="H83" s="46">
        <f t="shared" si="5"/>
        <v>0</v>
      </c>
      <c r="I83" s="47">
        <v>0</v>
      </c>
      <c r="J83" s="50">
        <f t="shared" si="9"/>
        <v>0</v>
      </c>
      <c r="K83" s="32">
        <f t="shared" si="7"/>
        <v>0</v>
      </c>
      <c r="L83" s="52">
        <v>0</v>
      </c>
      <c r="M83" s="38">
        <f t="shared" si="4"/>
        <v>0</v>
      </c>
    </row>
    <row r="84" spans="1:13" hidden="1" x14ac:dyDescent="0.25">
      <c r="A84" s="1"/>
      <c r="B84" s="3"/>
      <c r="C84" s="27"/>
      <c r="D84" s="27"/>
      <c r="E84" s="42"/>
      <c r="F84" s="5"/>
      <c r="G84" s="40"/>
      <c r="H84" s="46">
        <f t="shared" si="5"/>
        <v>0</v>
      </c>
      <c r="I84" s="47">
        <v>0</v>
      </c>
      <c r="J84" s="50">
        <f t="shared" si="8"/>
        <v>0</v>
      </c>
      <c r="K84" s="32">
        <f t="shared" si="7"/>
        <v>0</v>
      </c>
      <c r="L84" s="52">
        <v>0</v>
      </c>
      <c r="M84" s="38">
        <f t="shared" si="4"/>
        <v>0</v>
      </c>
    </row>
    <row r="85" spans="1:13" hidden="1" x14ac:dyDescent="0.25">
      <c r="A85" s="1"/>
      <c r="B85" s="3"/>
      <c r="C85" s="27"/>
      <c r="D85" s="27"/>
      <c r="E85" s="43"/>
      <c r="F85" s="5"/>
      <c r="G85" s="40"/>
      <c r="H85" s="46">
        <f t="shared" si="5"/>
        <v>0</v>
      </c>
      <c r="I85" s="47">
        <v>0</v>
      </c>
      <c r="J85" s="50">
        <f t="shared" si="8"/>
        <v>0</v>
      </c>
      <c r="K85" s="32">
        <f t="shared" si="7"/>
        <v>0</v>
      </c>
      <c r="L85" s="52">
        <v>0</v>
      </c>
      <c r="M85" s="38">
        <f t="shared" si="4"/>
        <v>0</v>
      </c>
    </row>
    <row r="86" spans="1:13" hidden="1" x14ac:dyDescent="0.25">
      <c r="A86" s="1"/>
      <c r="B86" s="3"/>
      <c r="C86" s="3"/>
      <c r="D86" s="3"/>
      <c r="E86" s="14"/>
      <c r="F86" s="11"/>
      <c r="G86" s="25"/>
      <c r="H86" s="46">
        <f t="shared" si="5"/>
        <v>0</v>
      </c>
      <c r="I86" s="47">
        <v>0</v>
      </c>
      <c r="J86" s="50">
        <f t="shared" si="8"/>
        <v>0</v>
      </c>
      <c r="K86" s="32">
        <f t="shared" si="7"/>
        <v>0</v>
      </c>
      <c r="L86" s="53">
        <v>0</v>
      </c>
      <c r="M86" s="38">
        <f t="shared" si="4"/>
        <v>0</v>
      </c>
    </row>
    <row r="87" spans="1:13" hidden="1" x14ac:dyDescent="0.25">
      <c r="A87" s="2"/>
      <c r="B87" s="3"/>
      <c r="C87" s="3"/>
      <c r="D87" s="3"/>
      <c r="E87" s="14"/>
      <c r="F87" s="11"/>
      <c r="G87" s="25"/>
      <c r="H87" s="46">
        <f t="shared" ref="H87:H93" si="10">G87*100</f>
        <v>0</v>
      </c>
      <c r="I87" s="47">
        <v>0</v>
      </c>
      <c r="J87" s="50">
        <f t="shared" si="8"/>
        <v>0</v>
      </c>
      <c r="K87" s="32">
        <f t="shared" ref="K87:K93" si="11">SUM(J87-H87)</f>
        <v>0</v>
      </c>
      <c r="L87" s="53">
        <v>0</v>
      </c>
      <c r="M87" s="38">
        <f t="shared" si="4"/>
        <v>0</v>
      </c>
    </row>
    <row r="88" spans="1:13" hidden="1" x14ac:dyDescent="0.25">
      <c r="A88" s="2"/>
      <c r="B88" s="3"/>
      <c r="C88" s="3"/>
      <c r="D88" s="3"/>
      <c r="E88" s="14"/>
      <c r="F88" s="11"/>
      <c r="G88" s="25"/>
      <c r="H88" s="46">
        <f t="shared" si="10"/>
        <v>0</v>
      </c>
      <c r="I88" s="47">
        <v>0</v>
      </c>
      <c r="J88" s="50">
        <f t="shared" si="8"/>
        <v>0</v>
      </c>
      <c r="K88" s="32">
        <f t="shared" si="11"/>
        <v>0</v>
      </c>
      <c r="L88" s="53">
        <v>0</v>
      </c>
      <c r="M88" s="38">
        <f t="shared" si="4"/>
        <v>0</v>
      </c>
    </row>
    <row r="89" spans="1:13" hidden="1" x14ac:dyDescent="0.25">
      <c r="A89" s="1"/>
      <c r="B89" s="3"/>
      <c r="C89" s="3"/>
      <c r="D89" s="3"/>
      <c r="E89" s="14"/>
      <c r="F89" s="11"/>
      <c r="G89" s="25"/>
      <c r="H89" s="46">
        <f t="shared" si="10"/>
        <v>0</v>
      </c>
      <c r="I89" s="47">
        <v>0</v>
      </c>
      <c r="J89" s="50">
        <f t="shared" si="8"/>
        <v>0</v>
      </c>
      <c r="K89" s="32">
        <f t="shared" si="11"/>
        <v>0</v>
      </c>
      <c r="L89" s="53">
        <v>0</v>
      </c>
      <c r="M89" s="38">
        <f t="shared" ref="M89:M93" si="12">SUM(K89-L89)</f>
        <v>0</v>
      </c>
    </row>
    <row r="90" spans="1:13" hidden="1" x14ac:dyDescent="0.25">
      <c r="A90" s="1"/>
      <c r="B90" s="3"/>
      <c r="C90" s="3"/>
      <c r="D90" s="3"/>
      <c r="E90" s="14"/>
      <c r="F90" s="11"/>
      <c r="G90" s="25"/>
      <c r="H90" s="46">
        <f t="shared" si="10"/>
        <v>0</v>
      </c>
      <c r="I90" s="47">
        <v>0</v>
      </c>
      <c r="J90" s="50">
        <f t="shared" si="8"/>
        <v>0</v>
      </c>
      <c r="K90" s="32">
        <f t="shared" si="11"/>
        <v>0</v>
      </c>
      <c r="L90" s="53">
        <v>0</v>
      </c>
      <c r="M90" s="38">
        <f t="shared" si="12"/>
        <v>0</v>
      </c>
    </row>
    <row r="91" spans="1:13" hidden="1" x14ac:dyDescent="0.25">
      <c r="A91" s="1"/>
      <c r="B91" s="3"/>
      <c r="C91" s="3"/>
      <c r="D91" s="3"/>
      <c r="E91" s="14"/>
      <c r="F91" s="11"/>
      <c r="G91" s="25"/>
      <c r="H91" s="46">
        <f t="shared" si="10"/>
        <v>0</v>
      </c>
      <c r="I91" s="47">
        <v>0</v>
      </c>
      <c r="J91" s="50">
        <f t="shared" si="8"/>
        <v>0</v>
      </c>
      <c r="K91" s="32">
        <f t="shared" si="11"/>
        <v>0</v>
      </c>
      <c r="L91" s="53">
        <v>0</v>
      </c>
      <c r="M91" s="38">
        <f t="shared" si="12"/>
        <v>0</v>
      </c>
    </row>
    <row r="92" spans="1:13" hidden="1" x14ac:dyDescent="0.25">
      <c r="A92" s="2"/>
      <c r="B92" s="3"/>
      <c r="C92" s="3"/>
      <c r="D92" s="3"/>
      <c r="E92" s="14"/>
      <c r="F92" s="11"/>
      <c r="G92" s="25"/>
      <c r="H92" s="46">
        <f t="shared" si="10"/>
        <v>0</v>
      </c>
      <c r="I92" s="47">
        <v>0</v>
      </c>
      <c r="J92" s="50">
        <f t="shared" si="8"/>
        <v>0</v>
      </c>
      <c r="K92" s="32">
        <f t="shared" si="11"/>
        <v>0</v>
      </c>
      <c r="L92" s="53">
        <v>0</v>
      </c>
      <c r="M92" s="38">
        <f t="shared" si="12"/>
        <v>0</v>
      </c>
    </row>
    <row r="93" spans="1:13" hidden="1" x14ac:dyDescent="0.25">
      <c r="A93" s="2"/>
      <c r="B93" s="3"/>
      <c r="C93" s="3"/>
      <c r="D93" s="3"/>
      <c r="E93" s="14"/>
      <c r="F93" s="11"/>
      <c r="G93" s="25"/>
      <c r="H93" s="46">
        <f t="shared" si="10"/>
        <v>0</v>
      </c>
      <c r="I93" s="47">
        <v>0</v>
      </c>
      <c r="J93" s="50">
        <f t="shared" si="8"/>
        <v>0</v>
      </c>
      <c r="K93" s="32">
        <f t="shared" si="11"/>
        <v>0</v>
      </c>
      <c r="L93" s="53">
        <v>0</v>
      </c>
      <c r="M93" s="38">
        <f t="shared" si="12"/>
        <v>0</v>
      </c>
    </row>
    <row r="94" spans="1:13" ht="20.100000000000001" customHeight="1" x14ac:dyDescent="0.25">
      <c r="A94" s="6"/>
      <c r="B94" s="6"/>
      <c r="C94" s="7"/>
      <c r="D94" s="7"/>
      <c r="E94" s="8"/>
      <c r="F94" s="12" t="s">
        <v>14</v>
      </c>
      <c r="G94" s="13"/>
      <c r="H94" s="54">
        <f>SUM(H9:H93)</f>
        <v>5375</v>
      </c>
      <c r="I94" s="49">
        <v>0</v>
      </c>
      <c r="J94" s="51">
        <f>SUM(J9:J93)</f>
        <v>9136.4</v>
      </c>
      <c r="K94" s="30">
        <f>SUM(K9:K93)</f>
        <v>3761.4000000000005</v>
      </c>
      <c r="L94" s="45">
        <f>SUM(L9:L93)</f>
        <v>792.70999999999992</v>
      </c>
      <c r="M94" s="39">
        <f>SUM(M9:M93)</f>
        <v>2968.69</v>
      </c>
    </row>
    <row r="95" spans="1:13" x14ac:dyDescent="0.25">
      <c r="H95" s="19"/>
    </row>
    <row r="96" spans="1:13" x14ac:dyDescent="0.25">
      <c r="H96" s="20" t="s">
        <v>67</v>
      </c>
      <c r="I96" s="20"/>
      <c r="J96" s="20"/>
      <c r="K96" s="36"/>
      <c r="L96" s="21"/>
      <c r="M96" s="33"/>
    </row>
    <row r="97" spans="8:13" ht="31.5" x14ac:dyDescent="0.25">
      <c r="H97" s="22" t="s">
        <v>15</v>
      </c>
      <c r="I97" s="23" t="s">
        <v>16</v>
      </c>
      <c r="J97" s="55" t="s">
        <v>19</v>
      </c>
      <c r="K97" s="31" t="s">
        <v>12</v>
      </c>
      <c r="L97" s="24" t="s">
        <v>17</v>
      </c>
      <c r="M97" s="29" t="s">
        <v>18</v>
      </c>
    </row>
    <row r="98" spans="8:13" x14ac:dyDescent="0.25">
      <c r="H98" s="45">
        <v>5375</v>
      </c>
      <c r="I98" s="44">
        <v>9136.4</v>
      </c>
      <c r="J98" s="44">
        <v>3761.4</v>
      </c>
      <c r="K98" s="45">
        <v>792.71</v>
      </c>
      <c r="L98" s="39">
        <v>2968.69</v>
      </c>
      <c r="M98" s="59" t="s">
        <v>80</v>
      </c>
    </row>
  </sheetData>
  <mergeCells count="3">
    <mergeCell ref="A1:E1"/>
    <mergeCell ref="A2:E2"/>
    <mergeCell ref="N8:S8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SIGNAL RESULTS TEMPLATE</vt:lpstr>
      <vt:lpstr>'SIGNAL RESULTS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2021-08-12T01:35:48Z</dcterms:created>
  <dcterms:modified xsi:type="dcterms:W3CDTF">2023-01-11T23:25:58Z</dcterms:modified>
  <cp:category/>
  <cp:contentStatus/>
</cp:coreProperties>
</file>